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filterPrivacy="1" codeName="ThisWorkbook"/>
  <xr:revisionPtr revIDLastSave="0" documentId="13_ncr:1_{969BC8AD-E2DE-40F9-9D45-A9F9A4215AC3}" xr6:coauthVersionLast="47" xr6:coauthVersionMax="47" xr10:uidLastSave="{00000000-0000-0000-0000-000000000000}"/>
  <bookViews>
    <workbookView xWindow="2160" yWindow="2190" windowWidth="26640" windowHeight="15315" xr2:uid="{DFC9A4EA-6D42-4A45-951A-2B4DE83947F1}"/>
  </bookViews>
  <sheets>
    <sheet name="グラフ" sheetId="2" r:id="rId1"/>
    <sheet name="データ" sheetId="1" r:id="rId2"/>
    <sheet name="データ②" sheetId="5" r:id="rId3"/>
    <sheet name="oil product 2023" sheetId="14" r:id="rId4"/>
    <sheet name="crude,NGL,feedstock 2023" sheetId="15" r:id="rId5"/>
    <sheet name="oil product 2022" sheetId="10" r:id="rId6"/>
    <sheet name="crude,NGL,feedstock 2022" sheetId="11" r:id="rId7"/>
    <sheet name="old oil product" sheetId="9" r:id="rId8"/>
    <sheet name="old crude,NGL,feedstock" sheetId="8" r:id="rId9"/>
    <sheet name="Sheet1" sheetId="12" r:id="rId10"/>
    <sheet name="Sheet2" sheetId="13" r:id="rId11"/>
  </sheets>
  <definedNames>
    <definedName name="_xlnm.Print_Area" localSheetId="0">グラフ!$A$1:$L$29</definedName>
    <definedName name="_xlnm.Print_Area" localSheetId="1">データ!$B$3:$T$58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M88" i="5" l="1"/>
  <c r="BL88" i="5"/>
  <c r="BK88" i="5"/>
  <c r="BJ88" i="5"/>
  <c r="BI88" i="5"/>
  <c r="BH88" i="5"/>
  <c r="BG88" i="5"/>
  <c r="BF88" i="5"/>
  <c r="BE88" i="5"/>
  <c r="BD88" i="5"/>
  <c r="BC88" i="5"/>
  <c r="BB88" i="5"/>
  <c r="BA88" i="5"/>
  <c r="AZ88" i="5"/>
  <c r="AY88" i="5"/>
  <c r="AX88" i="5"/>
  <c r="AW88" i="5"/>
  <c r="AV88" i="5"/>
  <c r="AU88" i="5"/>
  <c r="AT88" i="5"/>
  <c r="AS88" i="5"/>
  <c r="AR88" i="5"/>
  <c r="AQ88" i="5"/>
  <c r="AP88" i="5"/>
  <c r="AO88" i="5"/>
  <c r="AN88" i="5"/>
  <c r="AM88" i="5"/>
  <c r="AL88" i="5"/>
  <c r="AK88" i="5"/>
  <c r="AJ88" i="5"/>
  <c r="AI88" i="5"/>
  <c r="AH88" i="5"/>
  <c r="AG88" i="5"/>
  <c r="AF88" i="5"/>
  <c r="AE88" i="5"/>
  <c r="AD88" i="5"/>
  <c r="AC88" i="5"/>
  <c r="AB88" i="5"/>
  <c r="AA88" i="5"/>
  <c r="Z88" i="5"/>
  <c r="Y88" i="5"/>
  <c r="X88" i="5"/>
  <c r="W88" i="5"/>
  <c r="V88" i="5"/>
  <c r="U88" i="5"/>
  <c r="T88" i="5"/>
  <c r="S88" i="5"/>
  <c r="R88" i="5"/>
  <c r="Q88" i="5"/>
  <c r="P88" i="5"/>
  <c r="O88" i="5"/>
  <c r="BM82" i="5"/>
  <c r="BL82" i="5"/>
  <c r="BK82" i="5"/>
  <c r="BJ82" i="5"/>
  <c r="BI82" i="5"/>
  <c r="BH82" i="5"/>
  <c r="BG82" i="5"/>
  <c r="BF82" i="5"/>
  <c r="BE82" i="5"/>
  <c r="BD82" i="5"/>
  <c r="BC82" i="5"/>
  <c r="BB82" i="5"/>
  <c r="BA82" i="5"/>
  <c r="AZ82" i="5"/>
  <c r="AY82" i="5"/>
  <c r="AX82" i="5"/>
  <c r="AW82" i="5"/>
  <c r="AV82" i="5"/>
  <c r="AU82" i="5"/>
  <c r="AT82" i="5"/>
  <c r="AS82" i="5"/>
  <c r="AR82" i="5"/>
  <c r="AQ82" i="5"/>
  <c r="AP82" i="5"/>
  <c r="AO82" i="5"/>
  <c r="AN82" i="5"/>
  <c r="AM82" i="5"/>
  <c r="AL82" i="5"/>
  <c r="AK82" i="5"/>
  <c r="AJ82" i="5"/>
  <c r="AI82" i="5"/>
  <c r="AH82" i="5"/>
  <c r="AG82" i="5"/>
  <c r="AF82" i="5"/>
  <c r="AE82" i="5"/>
  <c r="AD82" i="5"/>
  <c r="AC82" i="5"/>
  <c r="AB82" i="5"/>
  <c r="AA82" i="5"/>
  <c r="Z82" i="5"/>
  <c r="Y82" i="5"/>
  <c r="X82" i="5"/>
  <c r="W82" i="5"/>
  <c r="V82" i="5"/>
  <c r="U82" i="5"/>
  <c r="T82" i="5"/>
  <c r="S82" i="5"/>
  <c r="R82" i="5"/>
  <c r="Q82" i="5"/>
  <c r="P82" i="5"/>
  <c r="O82" i="5"/>
  <c r="BM81" i="5"/>
  <c r="BL81" i="5"/>
  <c r="BK81" i="5"/>
  <c r="BJ81" i="5"/>
  <c r="BI81" i="5"/>
  <c r="BH81" i="5"/>
  <c r="BG81" i="5"/>
  <c r="BF81" i="5"/>
  <c r="BE81" i="5"/>
  <c r="BD81" i="5"/>
  <c r="BC81" i="5"/>
  <c r="BB81" i="5"/>
  <c r="BA81" i="5"/>
  <c r="AZ81" i="5"/>
  <c r="AY81" i="5"/>
  <c r="AX81" i="5"/>
  <c r="AW81" i="5"/>
  <c r="AV81" i="5"/>
  <c r="AU81" i="5"/>
  <c r="AT81" i="5"/>
  <c r="AS81" i="5"/>
  <c r="AR81" i="5"/>
  <c r="AQ81" i="5"/>
  <c r="AP81" i="5"/>
  <c r="AO81" i="5"/>
  <c r="AN81" i="5"/>
  <c r="AM81" i="5"/>
  <c r="AL81" i="5"/>
  <c r="AK81" i="5"/>
  <c r="AJ81" i="5"/>
  <c r="AI81" i="5"/>
  <c r="AH81" i="5"/>
  <c r="AG81" i="5"/>
  <c r="AF81" i="5"/>
  <c r="AE81" i="5"/>
  <c r="AD81" i="5"/>
  <c r="AC81" i="5"/>
  <c r="AB81" i="5"/>
  <c r="AA81" i="5"/>
  <c r="Z81" i="5"/>
  <c r="Y81" i="5"/>
  <c r="X81" i="5"/>
  <c r="W81" i="5"/>
  <c r="V81" i="5"/>
  <c r="U81" i="5"/>
  <c r="T81" i="5"/>
  <c r="S81" i="5"/>
  <c r="R81" i="5"/>
  <c r="Q81" i="5"/>
  <c r="P81" i="5"/>
  <c r="O81" i="5"/>
  <c r="BM71" i="5"/>
  <c r="BL71" i="5"/>
  <c r="BK71" i="5"/>
  <c r="BJ71" i="5"/>
  <c r="BI71" i="5"/>
  <c r="BH71" i="5"/>
  <c r="BG71" i="5"/>
  <c r="BF71" i="5"/>
  <c r="BE71" i="5"/>
  <c r="BD71" i="5"/>
  <c r="BC71" i="5"/>
  <c r="BB71" i="5"/>
  <c r="BA71" i="5"/>
  <c r="AZ71" i="5"/>
  <c r="AY71" i="5"/>
  <c r="AX71" i="5"/>
  <c r="AW71" i="5"/>
  <c r="AV71" i="5"/>
  <c r="AU71" i="5"/>
  <c r="AT71" i="5"/>
  <c r="AS71" i="5"/>
  <c r="AR71" i="5"/>
  <c r="AQ71" i="5"/>
  <c r="AP71" i="5"/>
  <c r="AO71" i="5"/>
  <c r="AN71" i="5"/>
  <c r="AM71" i="5"/>
  <c r="AL71" i="5"/>
  <c r="AK71" i="5"/>
  <c r="AJ71" i="5"/>
  <c r="AI71" i="5"/>
  <c r="AH71" i="5"/>
  <c r="AG71" i="5"/>
  <c r="AF71" i="5"/>
  <c r="AE71" i="5"/>
  <c r="AD71" i="5"/>
  <c r="AC71" i="5"/>
  <c r="AB71" i="5"/>
  <c r="AA71" i="5"/>
  <c r="Z71" i="5"/>
  <c r="Y71" i="5"/>
  <c r="X71" i="5"/>
  <c r="W71" i="5"/>
  <c r="V71" i="5"/>
  <c r="U71" i="5"/>
  <c r="T71" i="5"/>
  <c r="S71" i="5"/>
  <c r="R71" i="5"/>
  <c r="Q71" i="5"/>
  <c r="P71" i="5"/>
  <c r="O71" i="5"/>
  <c r="BM57" i="5"/>
  <c r="BL57" i="5"/>
  <c r="BK57" i="5"/>
  <c r="BJ57" i="5"/>
  <c r="BI57" i="5"/>
  <c r="BH57" i="5"/>
  <c r="BG57" i="5"/>
  <c r="BF57" i="5"/>
  <c r="BE57" i="5"/>
  <c r="BD57" i="5"/>
  <c r="BC57" i="5"/>
  <c r="BB57" i="5"/>
  <c r="BA57" i="5"/>
  <c r="AZ57" i="5"/>
  <c r="AY57" i="5"/>
  <c r="AX57" i="5"/>
  <c r="AW57" i="5"/>
  <c r="AV57" i="5"/>
  <c r="AU57" i="5"/>
  <c r="AT57" i="5"/>
  <c r="AS57" i="5"/>
  <c r="AR57" i="5"/>
  <c r="AQ57" i="5"/>
  <c r="AP57" i="5"/>
  <c r="AO57" i="5"/>
  <c r="AN57" i="5"/>
  <c r="AM57" i="5"/>
  <c r="AL57" i="5"/>
  <c r="AK57" i="5"/>
  <c r="AJ57" i="5"/>
  <c r="AI57" i="5"/>
  <c r="AH57" i="5"/>
  <c r="AG57" i="5"/>
  <c r="AF57" i="5"/>
  <c r="AE57" i="5"/>
  <c r="AD57" i="5"/>
  <c r="AC57" i="5"/>
  <c r="AB57" i="5"/>
  <c r="AA57" i="5"/>
  <c r="Z57" i="5"/>
  <c r="Y57" i="5"/>
  <c r="X57" i="5"/>
  <c r="W57" i="5"/>
  <c r="V57" i="5"/>
  <c r="U57" i="5"/>
  <c r="T57" i="5"/>
  <c r="S57" i="5"/>
  <c r="R57" i="5"/>
  <c r="Q57" i="5"/>
  <c r="P57" i="5"/>
  <c r="O57" i="5"/>
  <c r="BM56" i="5"/>
  <c r="BL56" i="5"/>
  <c r="BK56" i="5"/>
  <c r="BJ56" i="5"/>
  <c r="BI56" i="5"/>
  <c r="BH56" i="5"/>
  <c r="BG56" i="5"/>
  <c r="BF56" i="5"/>
  <c r="BE56" i="5"/>
  <c r="BD56" i="5"/>
  <c r="BC56" i="5"/>
  <c r="BB56" i="5"/>
  <c r="BA56" i="5"/>
  <c r="AZ56" i="5"/>
  <c r="AY56" i="5"/>
  <c r="AX56" i="5"/>
  <c r="AW56" i="5"/>
  <c r="AV56" i="5"/>
  <c r="AU56" i="5"/>
  <c r="AT56" i="5"/>
  <c r="AS56" i="5"/>
  <c r="AR56" i="5"/>
  <c r="AQ56" i="5"/>
  <c r="AP56" i="5"/>
  <c r="AO56" i="5"/>
  <c r="AN56" i="5"/>
  <c r="AM56" i="5"/>
  <c r="AL56" i="5"/>
  <c r="AK56" i="5"/>
  <c r="AJ56" i="5"/>
  <c r="AI56" i="5"/>
  <c r="AH56" i="5"/>
  <c r="AG56" i="5"/>
  <c r="AF56" i="5"/>
  <c r="AE56" i="5"/>
  <c r="AD56" i="5"/>
  <c r="AC56" i="5"/>
  <c r="AB56" i="5"/>
  <c r="AA56" i="5"/>
  <c r="Z56" i="5"/>
  <c r="Y56" i="5"/>
  <c r="X56" i="5"/>
  <c r="W56" i="5"/>
  <c r="V56" i="5"/>
  <c r="U56" i="5"/>
  <c r="T56" i="5"/>
  <c r="S56" i="5"/>
  <c r="R56" i="5"/>
  <c r="Q56" i="5"/>
  <c r="P56" i="5"/>
  <c r="O56" i="5"/>
  <c r="BN88" i="5"/>
  <c r="BN82" i="5"/>
  <c r="BN81" i="5"/>
  <c r="BN71" i="5"/>
  <c r="BN57" i="5"/>
  <c r="BN56" i="5"/>
  <c r="BO87" i="5"/>
  <c r="BO86" i="5"/>
  <c r="BO85" i="5"/>
  <c r="BO84" i="5"/>
  <c r="BO83" i="5"/>
  <c r="BO80" i="5"/>
  <c r="BO79" i="5"/>
  <c r="BO78" i="5"/>
  <c r="BO77" i="5"/>
  <c r="BO76" i="5"/>
  <c r="BO75" i="5"/>
  <c r="BO74" i="5"/>
  <c r="BO73" i="5"/>
  <c r="BO72" i="5"/>
  <c r="BO70" i="5"/>
  <c r="BO69" i="5"/>
  <c r="BO68" i="5"/>
  <c r="BO67" i="5"/>
  <c r="BO66" i="5"/>
  <c r="BO65" i="5"/>
  <c r="BO64" i="5"/>
  <c r="BO63" i="5"/>
  <c r="BO62" i="5"/>
  <c r="BO61" i="5"/>
  <c r="BO60" i="5"/>
  <c r="BO59" i="5"/>
  <c r="BO58" i="5"/>
  <c r="BO96" i="5"/>
  <c r="BO97" i="5"/>
  <c r="BO98" i="5"/>
  <c r="BO99" i="5"/>
  <c r="BO100" i="5"/>
  <c r="BO101" i="5"/>
  <c r="BO102" i="5"/>
  <c r="BO103" i="5"/>
  <c r="BO104" i="5"/>
  <c r="BO105" i="5"/>
  <c r="BO106" i="5"/>
  <c r="BO107" i="5"/>
  <c r="BO108" i="5"/>
  <c r="BO110" i="5"/>
  <c r="BO111" i="5"/>
  <c r="BO112" i="5"/>
  <c r="BO113" i="5"/>
  <c r="BO114" i="5"/>
  <c r="BO115" i="5"/>
  <c r="BO116" i="5"/>
  <c r="BO117" i="5"/>
  <c r="BO118" i="5"/>
  <c r="BO121" i="5"/>
  <c r="BO122" i="5"/>
  <c r="BO123" i="5"/>
  <c r="BO124" i="5"/>
  <c r="BO125" i="5"/>
  <c r="BO127" i="5"/>
  <c r="BO128" i="5"/>
  <c r="BM126" i="5"/>
  <c r="BL126" i="5"/>
  <c r="BK126" i="5"/>
  <c r="BJ126" i="5"/>
  <c r="BI126" i="5"/>
  <c r="BH126" i="5"/>
  <c r="BG126" i="5"/>
  <c r="BF126" i="5"/>
  <c r="BE126" i="5"/>
  <c r="BD126" i="5"/>
  <c r="BC126" i="5"/>
  <c r="BB126" i="5"/>
  <c r="BA126" i="5"/>
  <c r="AZ126" i="5"/>
  <c r="AY126" i="5"/>
  <c r="AX126" i="5"/>
  <c r="AW126" i="5"/>
  <c r="AV126" i="5"/>
  <c r="AU126" i="5"/>
  <c r="AT126" i="5"/>
  <c r="AS126" i="5"/>
  <c r="AR126" i="5"/>
  <c r="AQ126" i="5"/>
  <c r="AP126" i="5"/>
  <c r="AO126" i="5"/>
  <c r="AN126" i="5"/>
  <c r="AM126" i="5"/>
  <c r="AL126" i="5"/>
  <c r="AK126" i="5"/>
  <c r="AJ126" i="5"/>
  <c r="AI126" i="5"/>
  <c r="AH126" i="5"/>
  <c r="AG126" i="5"/>
  <c r="AF126" i="5"/>
  <c r="AE126" i="5"/>
  <c r="AD126" i="5"/>
  <c r="AC126" i="5"/>
  <c r="AB126" i="5"/>
  <c r="AA126" i="5"/>
  <c r="Z126" i="5"/>
  <c r="Y126" i="5"/>
  <c r="X126" i="5"/>
  <c r="W126" i="5"/>
  <c r="V126" i="5"/>
  <c r="U126" i="5"/>
  <c r="T126" i="5"/>
  <c r="S126" i="5"/>
  <c r="R126" i="5"/>
  <c r="Q126" i="5"/>
  <c r="P126" i="5"/>
  <c r="O126" i="5"/>
  <c r="BM120" i="5"/>
  <c r="BL120" i="5"/>
  <c r="BK120" i="5"/>
  <c r="BJ120" i="5"/>
  <c r="BI120" i="5"/>
  <c r="BH120" i="5"/>
  <c r="BG120" i="5"/>
  <c r="BF120" i="5"/>
  <c r="BE120" i="5"/>
  <c r="BD120" i="5"/>
  <c r="BC120" i="5"/>
  <c r="BB120" i="5"/>
  <c r="BA120" i="5"/>
  <c r="AZ120" i="5"/>
  <c r="AY120" i="5"/>
  <c r="AX120" i="5"/>
  <c r="AW120" i="5"/>
  <c r="AV120" i="5"/>
  <c r="AU120" i="5"/>
  <c r="AT120" i="5"/>
  <c r="AS120" i="5"/>
  <c r="AR120" i="5"/>
  <c r="AQ120" i="5"/>
  <c r="AP120" i="5"/>
  <c r="AO120" i="5"/>
  <c r="AN120" i="5"/>
  <c r="AM120" i="5"/>
  <c r="AL120" i="5"/>
  <c r="AK120" i="5"/>
  <c r="AJ120" i="5"/>
  <c r="AI120" i="5"/>
  <c r="AH120" i="5"/>
  <c r="AG120" i="5"/>
  <c r="AF120" i="5"/>
  <c r="AE120" i="5"/>
  <c r="AD120" i="5"/>
  <c r="AC120" i="5"/>
  <c r="AB120" i="5"/>
  <c r="AA120" i="5"/>
  <c r="Z120" i="5"/>
  <c r="Y120" i="5"/>
  <c r="X120" i="5"/>
  <c r="W120" i="5"/>
  <c r="V120" i="5"/>
  <c r="U120" i="5"/>
  <c r="T120" i="5"/>
  <c r="S120" i="5"/>
  <c r="R120" i="5"/>
  <c r="Q120" i="5"/>
  <c r="P120" i="5"/>
  <c r="O120" i="5"/>
  <c r="BO120" i="5" s="1"/>
  <c r="BM119" i="5"/>
  <c r="BL119" i="5"/>
  <c r="BK119" i="5"/>
  <c r="BJ119" i="5"/>
  <c r="BI119" i="5"/>
  <c r="BH119" i="5"/>
  <c r="BG119" i="5"/>
  <c r="BF119" i="5"/>
  <c r="BE119" i="5"/>
  <c r="BD119" i="5"/>
  <c r="BC119" i="5"/>
  <c r="BB119" i="5"/>
  <c r="BA119" i="5"/>
  <c r="AZ119" i="5"/>
  <c r="AY119" i="5"/>
  <c r="AX119" i="5"/>
  <c r="AW119" i="5"/>
  <c r="AV119" i="5"/>
  <c r="AU119" i="5"/>
  <c r="AT119" i="5"/>
  <c r="AS119" i="5"/>
  <c r="AR119" i="5"/>
  <c r="AQ119" i="5"/>
  <c r="AP119" i="5"/>
  <c r="AO119" i="5"/>
  <c r="AN119" i="5"/>
  <c r="AM119" i="5"/>
  <c r="AL119" i="5"/>
  <c r="AK119" i="5"/>
  <c r="AJ119" i="5"/>
  <c r="AI119" i="5"/>
  <c r="AH119" i="5"/>
  <c r="AG119" i="5"/>
  <c r="AF119" i="5"/>
  <c r="AE119" i="5"/>
  <c r="AD119" i="5"/>
  <c r="AC119" i="5"/>
  <c r="AB119" i="5"/>
  <c r="AA119" i="5"/>
  <c r="Z119" i="5"/>
  <c r="Y119" i="5"/>
  <c r="X119" i="5"/>
  <c r="W119" i="5"/>
  <c r="V119" i="5"/>
  <c r="U119" i="5"/>
  <c r="T119" i="5"/>
  <c r="S119" i="5"/>
  <c r="R119" i="5"/>
  <c r="Q119" i="5"/>
  <c r="P119" i="5"/>
  <c r="O119" i="5"/>
  <c r="BM109" i="5"/>
  <c r="BL109" i="5"/>
  <c r="BK109" i="5"/>
  <c r="BJ109" i="5"/>
  <c r="BI109" i="5"/>
  <c r="BH109" i="5"/>
  <c r="BG109" i="5"/>
  <c r="BF109" i="5"/>
  <c r="BE109" i="5"/>
  <c r="BD109" i="5"/>
  <c r="BC109" i="5"/>
  <c r="BB109" i="5"/>
  <c r="BA109" i="5"/>
  <c r="AZ109" i="5"/>
  <c r="AY109" i="5"/>
  <c r="AX109" i="5"/>
  <c r="AW109" i="5"/>
  <c r="AV109" i="5"/>
  <c r="AU109" i="5"/>
  <c r="AT109" i="5"/>
  <c r="AS109" i="5"/>
  <c r="AR109" i="5"/>
  <c r="AQ109" i="5"/>
  <c r="AP109" i="5"/>
  <c r="AO109" i="5"/>
  <c r="AN109" i="5"/>
  <c r="AM109" i="5"/>
  <c r="AL109" i="5"/>
  <c r="AK109" i="5"/>
  <c r="AJ109" i="5"/>
  <c r="AI109" i="5"/>
  <c r="AH109" i="5"/>
  <c r="AG109" i="5"/>
  <c r="AF109" i="5"/>
  <c r="AE109" i="5"/>
  <c r="AD109" i="5"/>
  <c r="AC109" i="5"/>
  <c r="AB109" i="5"/>
  <c r="AA109" i="5"/>
  <c r="Z109" i="5"/>
  <c r="Y109" i="5"/>
  <c r="X109" i="5"/>
  <c r="W109" i="5"/>
  <c r="V109" i="5"/>
  <c r="U109" i="5"/>
  <c r="T109" i="5"/>
  <c r="S109" i="5"/>
  <c r="R109" i="5"/>
  <c r="Q109" i="5"/>
  <c r="P109" i="5"/>
  <c r="O109" i="5"/>
  <c r="BM95" i="5"/>
  <c r="BL95" i="5"/>
  <c r="BK95" i="5"/>
  <c r="BJ95" i="5"/>
  <c r="BI95" i="5"/>
  <c r="BH95" i="5"/>
  <c r="BG95" i="5"/>
  <c r="BF95" i="5"/>
  <c r="BE95" i="5"/>
  <c r="BD95" i="5"/>
  <c r="BC95" i="5"/>
  <c r="BB95" i="5"/>
  <c r="BA95" i="5"/>
  <c r="AZ95" i="5"/>
  <c r="AY95" i="5"/>
  <c r="AX95" i="5"/>
  <c r="AW95" i="5"/>
  <c r="AV95" i="5"/>
  <c r="AU95" i="5"/>
  <c r="AT95" i="5"/>
  <c r="AS95" i="5"/>
  <c r="AR95" i="5"/>
  <c r="AQ95" i="5"/>
  <c r="AP95" i="5"/>
  <c r="AO95" i="5"/>
  <c r="AN95" i="5"/>
  <c r="AM95" i="5"/>
  <c r="AL95" i="5"/>
  <c r="AK95" i="5"/>
  <c r="AJ95" i="5"/>
  <c r="AI95" i="5"/>
  <c r="AH95" i="5"/>
  <c r="AG95" i="5"/>
  <c r="AF95" i="5"/>
  <c r="AE95" i="5"/>
  <c r="AD95" i="5"/>
  <c r="AC95" i="5"/>
  <c r="AB95" i="5"/>
  <c r="AA95" i="5"/>
  <c r="Z95" i="5"/>
  <c r="Y95" i="5"/>
  <c r="X95" i="5"/>
  <c r="W95" i="5"/>
  <c r="V95" i="5"/>
  <c r="U95" i="5"/>
  <c r="T95" i="5"/>
  <c r="S95" i="5"/>
  <c r="R95" i="5"/>
  <c r="Q95" i="5"/>
  <c r="P95" i="5"/>
  <c r="O95" i="5"/>
  <c r="BM94" i="5"/>
  <c r="BL94" i="5"/>
  <c r="BK94" i="5"/>
  <c r="BJ94" i="5"/>
  <c r="BI94" i="5"/>
  <c r="BH94" i="5"/>
  <c r="BG94" i="5"/>
  <c r="BF94" i="5"/>
  <c r="BE94" i="5"/>
  <c r="BD94" i="5"/>
  <c r="BC94" i="5"/>
  <c r="BB94" i="5"/>
  <c r="BA94" i="5"/>
  <c r="AZ94" i="5"/>
  <c r="AY94" i="5"/>
  <c r="AX94" i="5"/>
  <c r="AW94" i="5"/>
  <c r="AV94" i="5"/>
  <c r="AU94" i="5"/>
  <c r="AT94" i="5"/>
  <c r="AS94" i="5"/>
  <c r="AR94" i="5"/>
  <c r="AQ94" i="5"/>
  <c r="AP94" i="5"/>
  <c r="AO94" i="5"/>
  <c r="AN94" i="5"/>
  <c r="AM94" i="5"/>
  <c r="AL94" i="5"/>
  <c r="AK94" i="5"/>
  <c r="AJ94" i="5"/>
  <c r="AI94" i="5"/>
  <c r="AH94" i="5"/>
  <c r="AG94" i="5"/>
  <c r="AF94" i="5"/>
  <c r="AE94" i="5"/>
  <c r="AD94" i="5"/>
  <c r="AC94" i="5"/>
  <c r="AB94" i="5"/>
  <c r="AA94" i="5"/>
  <c r="Z94" i="5"/>
  <c r="Y94" i="5"/>
  <c r="X94" i="5"/>
  <c r="W94" i="5"/>
  <c r="V94" i="5"/>
  <c r="U94" i="5"/>
  <c r="T94" i="5"/>
  <c r="S94" i="5"/>
  <c r="R94" i="5"/>
  <c r="Q94" i="5"/>
  <c r="P94" i="5"/>
  <c r="O94" i="5"/>
  <c r="BN126" i="5"/>
  <c r="BN120" i="5"/>
  <c r="BN119" i="5"/>
  <c r="BN109" i="5"/>
  <c r="BN95" i="5"/>
  <c r="BN94" i="5"/>
  <c r="BN52" i="5"/>
  <c r="BN51" i="5"/>
  <c r="BN49" i="5"/>
  <c r="BN48" i="5"/>
  <c r="BN47" i="5"/>
  <c r="BN46" i="5"/>
  <c r="BN45" i="5"/>
  <c r="BN42" i="5"/>
  <c r="BN41" i="5"/>
  <c r="BN40" i="5"/>
  <c r="BN39" i="5"/>
  <c r="BN38" i="5"/>
  <c r="BN37" i="5"/>
  <c r="BN36" i="5"/>
  <c r="BN35" i="5"/>
  <c r="BN34" i="5"/>
  <c r="BN32" i="5"/>
  <c r="BN31" i="5"/>
  <c r="BN30" i="5"/>
  <c r="BN29" i="5"/>
  <c r="BN28" i="5"/>
  <c r="BN27" i="5"/>
  <c r="BN26" i="5"/>
  <c r="BN25" i="5"/>
  <c r="BN24" i="5"/>
  <c r="BN23" i="5"/>
  <c r="BN22" i="5"/>
  <c r="BN21" i="5"/>
  <c r="BN20" i="5"/>
  <c r="BM20" i="5"/>
  <c r="BM21" i="5"/>
  <c r="BM22" i="5"/>
  <c r="BM23" i="5"/>
  <c r="BM24" i="5"/>
  <c r="BM25" i="5"/>
  <c r="BM26" i="5"/>
  <c r="BM27" i="5"/>
  <c r="BM28" i="5"/>
  <c r="BM29" i="5"/>
  <c r="BM30" i="5"/>
  <c r="BM31" i="5"/>
  <c r="BM32" i="5"/>
  <c r="BM34" i="5"/>
  <c r="BM35" i="5"/>
  <c r="BM36" i="5"/>
  <c r="BM37" i="5"/>
  <c r="BM38" i="5"/>
  <c r="BM39" i="5"/>
  <c r="BM40" i="5"/>
  <c r="BM41" i="5"/>
  <c r="BM42" i="5"/>
  <c r="BM45" i="5"/>
  <c r="BM46" i="5"/>
  <c r="BM47" i="5"/>
  <c r="BM48" i="5"/>
  <c r="BM49" i="5"/>
  <c r="BM51" i="5"/>
  <c r="BM52" i="5"/>
  <c r="BL20" i="5"/>
  <c r="BL21" i="5"/>
  <c r="BL22" i="5"/>
  <c r="BL23" i="5"/>
  <c r="BL24" i="5"/>
  <c r="BL25" i="5"/>
  <c r="BL26" i="5"/>
  <c r="BL27" i="5"/>
  <c r="BL28" i="5"/>
  <c r="BL29" i="5"/>
  <c r="BL30" i="5"/>
  <c r="BL31" i="5"/>
  <c r="BL32" i="5"/>
  <c r="BL34" i="5"/>
  <c r="BL35" i="5"/>
  <c r="BL36" i="5"/>
  <c r="BL37" i="5"/>
  <c r="BL38" i="5"/>
  <c r="BL39" i="5"/>
  <c r="BL40" i="5"/>
  <c r="BL41" i="5"/>
  <c r="BL42" i="5"/>
  <c r="BL45" i="5"/>
  <c r="BL46" i="5"/>
  <c r="BL47" i="5"/>
  <c r="BL48" i="5"/>
  <c r="BL49" i="5"/>
  <c r="BL51" i="5"/>
  <c r="BL52" i="5"/>
  <c r="BM50" i="5" l="1"/>
  <c r="BM11" i="5" s="1"/>
  <c r="H56" i="1" s="1"/>
  <c r="BO56" i="5"/>
  <c r="BO57" i="5"/>
  <c r="BO81" i="5"/>
  <c r="BO82" i="5"/>
  <c r="BO88" i="5"/>
  <c r="BO71" i="5"/>
  <c r="BN33" i="5"/>
  <c r="BN7" i="5" s="1"/>
  <c r="D57" i="1" s="1"/>
  <c r="BM44" i="5"/>
  <c r="BM10" i="5" s="1"/>
  <c r="G56" i="1" s="1"/>
  <c r="BN43" i="5"/>
  <c r="BN9" i="5" s="1"/>
  <c r="F57" i="1" s="1"/>
  <c r="BO109" i="5"/>
  <c r="BN50" i="5"/>
  <c r="BN11" i="5" s="1"/>
  <c r="H57" i="1" s="1"/>
  <c r="Q57" i="1" s="1"/>
  <c r="BO126" i="5"/>
  <c r="BO94" i="5"/>
  <c r="BM33" i="5"/>
  <c r="BM7" i="5" s="1"/>
  <c r="D56" i="1" s="1"/>
  <c r="BO119" i="5"/>
  <c r="BN18" i="5"/>
  <c r="BN13" i="5" s="1"/>
  <c r="J57" i="1" s="1"/>
  <c r="S57" i="1" s="1"/>
  <c r="BN19" i="5"/>
  <c r="BN8" i="5" s="1"/>
  <c r="E57" i="1" s="1"/>
  <c r="N57" i="1" s="1"/>
  <c r="BO95" i="5"/>
  <c r="BM18" i="5"/>
  <c r="BM13" i="5" s="1"/>
  <c r="J56" i="1" s="1"/>
  <c r="BN44" i="5"/>
  <c r="BN10" i="5" s="1"/>
  <c r="G57" i="1" s="1"/>
  <c r="P57" i="1" s="1"/>
  <c r="BM43" i="5"/>
  <c r="BM9" i="5" s="1"/>
  <c r="F56" i="1" s="1"/>
  <c r="BL43" i="5"/>
  <c r="BL9" i="5" s="1"/>
  <c r="F55" i="1" s="1"/>
  <c r="BM19" i="5"/>
  <c r="BM8" i="5" s="1"/>
  <c r="E56" i="1" s="1"/>
  <c r="N56" i="1" s="1"/>
  <c r="BL44" i="5"/>
  <c r="BL10" i="5" s="1"/>
  <c r="G55" i="1" s="1"/>
  <c r="BL19" i="5"/>
  <c r="BL8" i="5" s="1"/>
  <c r="E55" i="1" s="1"/>
  <c r="BL18" i="5"/>
  <c r="BL13" i="5" s="1"/>
  <c r="J55" i="1" s="1"/>
  <c r="BL33" i="5"/>
  <c r="BL7" i="5" s="1"/>
  <c r="D55" i="1" s="1"/>
  <c r="BL50" i="5"/>
  <c r="BL11" i="5" s="1"/>
  <c r="H55" i="1" s="1"/>
  <c r="BK33" i="5"/>
  <c r="BK7" i="5" s="1"/>
  <c r="BK18" i="5"/>
  <c r="BK13" i="5" s="1"/>
  <c r="BK19" i="5"/>
  <c r="BK8" i="5" s="1"/>
  <c r="BK20" i="5"/>
  <c r="BK21" i="5"/>
  <c r="BK22" i="5"/>
  <c r="BK23" i="5"/>
  <c r="BK24" i="5"/>
  <c r="BK25" i="5"/>
  <c r="BK26" i="5"/>
  <c r="BK27" i="5"/>
  <c r="BK28" i="5"/>
  <c r="BK29" i="5"/>
  <c r="BK30" i="5"/>
  <c r="BK31" i="5"/>
  <c r="BK32" i="5"/>
  <c r="BK34" i="5"/>
  <c r="BK35" i="5"/>
  <c r="BK36" i="5"/>
  <c r="BK37" i="5"/>
  <c r="BK38" i="5"/>
  <c r="BK39" i="5"/>
  <c r="BK40" i="5"/>
  <c r="BK41" i="5"/>
  <c r="BK42" i="5"/>
  <c r="BK43" i="5"/>
  <c r="BK9" i="5" s="1"/>
  <c r="BK44" i="5"/>
  <c r="BK10" i="5" s="1"/>
  <c r="BK45" i="5"/>
  <c r="BK46" i="5"/>
  <c r="BK47" i="5"/>
  <c r="BK48" i="5"/>
  <c r="BK49" i="5"/>
  <c r="BK50" i="5"/>
  <c r="BK11" i="5" s="1"/>
  <c r="BK51" i="5"/>
  <c r="BK52" i="5"/>
  <c r="O57" i="1" l="1"/>
  <c r="M57" i="1"/>
  <c r="Q56" i="1"/>
  <c r="M56" i="1"/>
  <c r="O56" i="1"/>
  <c r="P56" i="1"/>
  <c r="BN12" i="5"/>
  <c r="S56" i="1"/>
  <c r="BM12" i="5"/>
  <c r="BL12" i="5"/>
  <c r="BL14" i="5" s="1"/>
  <c r="S55" i="1"/>
  <c r="J54" i="1"/>
  <c r="F54" i="1"/>
  <c r="D54" i="1"/>
  <c r="G54" i="1"/>
  <c r="E54" i="1"/>
  <c r="H54" i="1"/>
  <c r="BK12" i="5"/>
  <c r="BK14" i="5" s="1"/>
  <c r="BJ18" i="5"/>
  <c r="BJ13" i="5" s="1"/>
  <c r="BJ19" i="5"/>
  <c r="BJ8" i="5" s="1"/>
  <c r="BJ20" i="5"/>
  <c r="BJ21" i="5"/>
  <c r="BJ22" i="5"/>
  <c r="BJ23" i="5"/>
  <c r="BJ24" i="5"/>
  <c r="BJ25" i="5"/>
  <c r="BJ26" i="5"/>
  <c r="BJ27" i="5"/>
  <c r="BJ28" i="5"/>
  <c r="BJ29" i="5"/>
  <c r="BJ30" i="5"/>
  <c r="BJ31" i="5"/>
  <c r="BJ32" i="5"/>
  <c r="BJ33" i="5"/>
  <c r="BJ7" i="5" s="1"/>
  <c r="BJ34" i="5"/>
  <c r="BJ35" i="5"/>
  <c r="BJ36" i="5"/>
  <c r="BJ37" i="5"/>
  <c r="BJ38" i="5"/>
  <c r="BJ39" i="5"/>
  <c r="BJ40" i="5"/>
  <c r="BJ41" i="5"/>
  <c r="BJ42" i="5"/>
  <c r="BJ43" i="5"/>
  <c r="BJ9" i="5" s="1"/>
  <c r="BJ44" i="5"/>
  <c r="BJ10" i="5" s="1"/>
  <c r="BJ45" i="5"/>
  <c r="BJ46" i="5"/>
  <c r="BJ47" i="5"/>
  <c r="BJ48" i="5"/>
  <c r="BJ49" i="5"/>
  <c r="BJ50" i="5"/>
  <c r="BJ11" i="5" s="1"/>
  <c r="BJ51" i="5"/>
  <c r="BJ52" i="5"/>
  <c r="BN14" i="5" l="1"/>
  <c r="I57" i="1"/>
  <c r="R57" i="1" s="1"/>
  <c r="I55" i="1"/>
  <c r="R55" i="1" s="1"/>
  <c r="BM14" i="5"/>
  <c r="I56" i="1"/>
  <c r="R56" i="1" s="1"/>
  <c r="O55" i="1"/>
  <c r="Q55" i="1"/>
  <c r="P55" i="1"/>
  <c r="N55" i="1"/>
  <c r="M55" i="1"/>
  <c r="I54" i="1"/>
  <c r="H53" i="1"/>
  <c r="G53" i="1"/>
  <c r="F53" i="1"/>
  <c r="D53" i="1"/>
  <c r="E53" i="1"/>
  <c r="J53" i="1"/>
  <c r="BJ12" i="5"/>
  <c r="BJ14" i="5" s="1"/>
  <c r="O33" i="5"/>
  <c r="M53" i="1" l="1"/>
  <c r="S53" i="1"/>
  <c r="Q53" i="1"/>
  <c r="I53" i="1"/>
  <c r="R53" i="1" s="1"/>
  <c r="R54" i="1"/>
  <c r="O53" i="1"/>
  <c r="P53" i="1"/>
  <c r="N53" i="1"/>
  <c r="O54" i="1"/>
  <c r="S54" i="1"/>
  <c r="M54" i="1"/>
  <c r="P54" i="1"/>
  <c r="N54" i="1"/>
  <c r="Q54" i="1"/>
  <c r="O44" i="5"/>
  <c r="BI6" i="8" l="1"/>
  <c r="BI7" i="8"/>
  <c r="BI8" i="8"/>
  <c r="BI9" i="8"/>
  <c r="BI10" i="8"/>
  <c r="BI11" i="8"/>
  <c r="BI12" i="8"/>
  <c r="BI13" i="8"/>
  <c r="BI14" i="8"/>
  <c r="BI15" i="8"/>
  <c r="BI16" i="8"/>
  <c r="BI17" i="8"/>
  <c r="BI18" i="8"/>
  <c r="BI19" i="8"/>
  <c r="BI20" i="8"/>
  <c r="BI21" i="8"/>
  <c r="BI22" i="8"/>
  <c r="BI23" i="8"/>
  <c r="BI24" i="8"/>
  <c r="BI25" i="8"/>
  <c r="BI26" i="8"/>
  <c r="BI27" i="8"/>
  <c r="BI28" i="8"/>
  <c r="BI29" i="8"/>
  <c r="BI30" i="8"/>
  <c r="BI31" i="8"/>
  <c r="BI32" i="8"/>
  <c r="BI33" i="8"/>
  <c r="BI34" i="8"/>
  <c r="BI35" i="8"/>
  <c r="BI36" i="8"/>
  <c r="BI37" i="8"/>
  <c r="BI38" i="8"/>
  <c r="BI39" i="8"/>
  <c r="BI40" i="8"/>
  <c r="BI41" i="8"/>
  <c r="BI42" i="8"/>
  <c r="BI43" i="8"/>
  <c r="BI44" i="8"/>
  <c r="BI45" i="8"/>
  <c r="BI46" i="8"/>
  <c r="BI47" i="8"/>
  <c r="BI48" i="8"/>
  <c r="BI49" i="8"/>
  <c r="BI50" i="8"/>
  <c r="BI51" i="8"/>
  <c r="BI52" i="8"/>
  <c r="BI5" i="8"/>
  <c r="D18" i="5" l="1"/>
  <c r="E18" i="5"/>
  <c r="F18" i="5"/>
  <c r="G18" i="5"/>
  <c r="H18" i="5"/>
  <c r="I18" i="5"/>
  <c r="J18" i="5"/>
  <c r="K18" i="5"/>
  <c r="L18" i="5"/>
  <c r="M18" i="5"/>
  <c r="N18" i="5"/>
  <c r="O18" i="5"/>
  <c r="P18" i="5"/>
  <c r="Q18" i="5"/>
  <c r="R18" i="5"/>
  <c r="S18" i="5"/>
  <c r="T18" i="5"/>
  <c r="U18" i="5"/>
  <c r="V18" i="5"/>
  <c r="W18" i="5"/>
  <c r="X18" i="5"/>
  <c r="Y18" i="5"/>
  <c r="Z18" i="5"/>
  <c r="AA18" i="5"/>
  <c r="AB18" i="5"/>
  <c r="AC18" i="5"/>
  <c r="AD18" i="5"/>
  <c r="AE18" i="5"/>
  <c r="AF18" i="5"/>
  <c r="AG18" i="5"/>
  <c r="AH18" i="5"/>
  <c r="AI18" i="5"/>
  <c r="AJ18" i="5"/>
  <c r="AK18" i="5"/>
  <c r="AL18" i="5"/>
  <c r="AM18" i="5"/>
  <c r="AN18" i="5"/>
  <c r="AO18" i="5"/>
  <c r="AP18" i="5"/>
  <c r="AQ18" i="5"/>
  <c r="AR18" i="5"/>
  <c r="AS18" i="5"/>
  <c r="AT18" i="5"/>
  <c r="AU18" i="5"/>
  <c r="AV18" i="5"/>
  <c r="AW18" i="5"/>
  <c r="AX18" i="5"/>
  <c r="AY18" i="5"/>
  <c r="AZ18" i="5"/>
  <c r="BA18" i="5"/>
  <c r="BB18" i="5"/>
  <c r="BC18" i="5"/>
  <c r="BD18" i="5"/>
  <c r="BE18" i="5"/>
  <c r="BF18" i="5"/>
  <c r="BG18" i="5"/>
  <c r="BH18" i="5"/>
  <c r="BH13" i="5" s="1"/>
  <c r="BI18" i="5"/>
  <c r="BI13" i="5" s="1"/>
  <c r="D19" i="5"/>
  <c r="E19" i="5"/>
  <c r="F19" i="5"/>
  <c r="G19" i="5"/>
  <c r="H19" i="5"/>
  <c r="I19" i="5"/>
  <c r="J19" i="5"/>
  <c r="K19" i="5"/>
  <c r="L19" i="5"/>
  <c r="M19" i="5"/>
  <c r="N19" i="5"/>
  <c r="O19" i="5"/>
  <c r="P19" i="5"/>
  <c r="Q19" i="5"/>
  <c r="R19" i="5"/>
  <c r="S19" i="5"/>
  <c r="T19" i="5"/>
  <c r="U19" i="5"/>
  <c r="V19" i="5"/>
  <c r="W19" i="5"/>
  <c r="X19" i="5"/>
  <c r="Y19" i="5"/>
  <c r="Z19" i="5"/>
  <c r="AA19" i="5"/>
  <c r="AB19" i="5"/>
  <c r="AC19" i="5"/>
  <c r="AD19" i="5"/>
  <c r="AE19" i="5"/>
  <c r="AF19" i="5"/>
  <c r="AG19" i="5"/>
  <c r="AH19" i="5"/>
  <c r="AI19" i="5"/>
  <c r="AJ19" i="5"/>
  <c r="AK19" i="5"/>
  <c r="AL19" i="5"/>
  <c r="AM19" i="5"/>
  <c r="AN19" i="5"/>
  <c r="AO19" i="5"/>
  <c r="AP19" i="5"/>
  <c r="AQ19" i="5"/>
  <c r="AR19" i="5"/>
  <c r="AS19" i="5"/>
  <c r="AT19" i="5"/>
  <c r="AU19" i="5"/>
  <c r="AV19" i="5"/>
  <c r="AW19" i="5"/>
  <c r="AX19" i="5"/>
  <c r="AY19" i="5"/>
  <c r="AZ19" i="5"/>
  <c r="BA19" i="5"/>
  <c r="BB19" i="5"/>
  <c r="BC19" i="5"/>
  <c r="BD19" i="5"/>
  <c r="BE19" i="5"/>
  <c r="BF19" i="5"/>
  <c r="BG19" i="5"/>
  <c r="BH19" i="5"/>
  <c r="BH8" i="5" s="1"/>
  <c r="BI19" i="5"/>
  <c r="BI8" i="5" s="1"/>
  <c r="E52" i="1" s="1"/>
  <c r="D20" i="5"/>
  <c r="E20" i="5"/>
  <c r="F20" i="5"/>
  <c r="G20" i="5"/>
  <c r="H20" i="5"/>
  <c r="I20" i="5"/>
  <c r="J20" i="5"/>
  <c r="K20" i="5"/>
  <c r="L20" i="5"/>
  <c r="M20" i="5"/>
  <c r="N20" i="5"/>
  <c r="O20" i="5"/>
  <c r="P20" i="5"/>
  <c r="Q20" i="5"/>
  <c r="R20" i="5"/>
  <c r="S20" i="5"/>
  <c r="T20" i="5"/>
  <c r="U20" i="5"/>
  <c r="V20" i="5"/>
  <c r="W20" i="5"/>
  <c r="X20" i="5"/>
  <c r="Y20" i="5"/>
  <c r="Z20" i="5"/>
  <c r="AA20" i="5"/>
  <c r="AB20" i="5"/>
  <c r="AC20" i="5"/>
  <c r="AD20" i="5"/>
  <c r="AE20" i="5"/>
  <c r="AF20" i="5"/>
  <c r="AG20" i="5"/>
  <c r="AH20" i="5"/>
  <c r="AI20" i="5"/>
  <c r="AJ20" i="5"/>
  <c r="AK20" i="5"/>
  <c r="AL20" i="5"/>
  <c r="AM20" i="5"/>
  <c r="AN20" i="5"/>
  <c r="AO20" i="5"/>
  <c r="AP20" i="5"/>
  <c r="AQ20" i="5"/>
  <c r="AR20" i="5"/>
  <c r="AS20" i="5"/>
  <c r="AT20" i="5"/>
  <c r="AU20" i="5"/>
  <c r="AV20" i="5"/>
  <c r="AW20" i="5"/>
  <c r="AX20" i="5"/>
  <c r="AY20" i="5"/>
  <c r="AZ20" i="5"/>
  <c r="BA20" i="5"/>
  <c r="BB20" i="5"/>
  <c r="BC20" i="5"/>
  <c r="BD20" i="5"/>
  <c r="BE20" i="5"/>
  <c r="BF20" i="5"/>
  <c r="BG20" i="5"/>
  <c r="BH20" i="5"/>
  <c r="BI20" i="5"/>
  <c r="D21" i="5"/>
  <c r="E21" i="5"/>
  <c r="F21" i="5"/>
  <c r="G21" i="5"/>
  <c r="H21" i="5"/>
  <c r="I21" i="5"/>
  <c r="J21" i="5"/>
  <c r="K21" i="5"/>
  <c r="L21" i="5"/>
  <c r="M21" i="5"/>
  <c r="N21" i="5"/>
  <c r="O21" i="5"/>
  <c r="P21" i="5"/>
  <c r="Q21" i="5"/>
  <c r="R21" i="5"/>
  <c r="S21" i="5"/>
  <c r="T21" i="5"/>
  <c r="U21" i="5"/>
  <c r="V21" i="5"/>
  <c r="W21" i="5"/>
  <c r="X21" i="5"/>
  <c r="Y21" i="5"/>
  <c r="Z21" i="5"/>
  <c r="AA21" i="5"/>
  <c r="AB21" i="5"/>
  <c r="AC21" i="5"/>
  <c r="AD21" i="5"/>
  <c r="AE21" i="5"/>
  <c r="AF21" i="5"/>
  <c r="AG21" i="5"/>
  <c r="AH21" i="5"/>
  <c r="AI21" i="5"/>
  <c r="AJ21" i="5"/>
  <c r="AK21" i="5"/>
  <c r="AL21" i="5"/>
  <c r="AM21" i="5"/>
  <c r="AN21" i="5"/>
  <c r="AO21" i="5"/>
  <c r="AP21" i="5"/>
  <c r="AQ21" i="5"/>
  <c r="AR21" i="5"/>
  <c r="AS21" i="5"/>
  <c r="AT21" i="5"/>
  <c r="AU21" i="5"/>
  <c r="AV21" i="5"/>
  <c r="AW21" i="5"/>
  <c r="AX21" i="5"/>
  <c r="AY21" i="5"/>
  <c r="AZ21" i="5"/>
  <c r="BA21" i="5"/>
  <c r="BB21" i="5"/>
  <c r="BC21" i="5"/>
  <c r="BD21" i="5"/>
  <c r="BE21" i="5"/>
  <c r="BF21" i="5"/>
  <c r="BG21" i="5"/>
  <c r="BH21" i="5"/>
  <c r="BI21" i="5"/>
  <c r="D22" i="5"/>
  <c r="E22" i="5"/>
  <c r="F22" i="5"/>
  <c r="G22" i="5"/>
  <c r="H22" i="5"/>
  <c r="I22" i="5"/>
  <c r="J22" i="5"/>
  <c r="K22" i="5"/>
  <c r="L22" i="5"/>
  <c r="M22" i="5"/>
  <c r="N22" i="5"/>
  <c r="O22" i="5"/>
  <c r="P22" i="5"/>
  <c r="Q22" i="5"/>
  <c r="R22" i="5"/>
  <c r="S22" i="5"/>
  <c r="T22" i="5"/>
  <c r="U22" i="5"/>
  <c r="V22" i="5"/>
  <c r="W22" i="5"/>
  <c r="X22" i="5"/>
  <c r="Y22" i="5"/>
  <c r="Z22" i="5"/>
  <c r="AA22" i="5"/>
  <c r="AB22" i="5"/>
  <c r="AC22" i="5"/>
  <c r="AD22" i="5"/>
  <c r="AE22" i="5"/>
  <c r="AF22" i="5"/>
  <c r="AG22" i="5"/>
  <c r="AH22" i="5"/>
  <c r="AI22" i="5"/>
  <c r="AJ22" i="5"/>
  <c r="AK22" i="5"/>
  <c r="AL22" i="5"/>
  <c r="AM22" i="5"/>
  <c r="AN22" i="5"/>
  <c r="AO22" i="5"/>
  <c r="AP22" i="5"/>
  <c r="AQ22" i="5"/>
  <c r="AR22" i="5"/>
  <c r="AS22" i="5"/>
  <c r="AT22" i="5"/>
  <c r="AU22" i="5"/>
  <c r="AV22" i="5"/>
  <c r="AW22" i="5"/>
  <c r="AX22" i="5"/>
  <c r="AY22" i="5"/>
  <c r="AZ22" i="5"/>
  <c r="BA22" i="5"/>
  <c r="BB22" i="5"/>
  <c r="BC22" i="5"/>
  <c r="BD22" i="5"/>
  <c r="BE22" i="5"/>
  <c r="BF22" i="5"/>
  <c r="BG22" i="5"/>
  <c r="BH22" i="5"/>
  <c r="BI22" i="5"/>
  <c r="D23" i="5"/>
  <c r="E23" i="5"/>
  <c r="F23" i="5"/>
  <c r="G23" i="5"/>
  <c r="H23" i="5"/>
  <c r="I23" i="5"/>
  <c r="J23" i="5"/>
  <c r="K23" i="5"/>
  <c r="L23" i="5"/>
  <c r="M23" i="5"/>
  <c r="N23" i="5"/>
  <c r="O23" i="5"/>
  <c r="P23" i="5"/>
  <c r="Q23" i="5"/>
  <c r="R23" i="5"/>
  <c r="S23" i="5"/>
  <c r="T23" i="5"/>
  <c r="U23" i="5"/>
  <c r="V23" i="5"/>
  <c r="W23" i="5"/>
  <c r="X23" i="5"/>
  <c r="Y23" i="5"/>
  <c r="Z23" i="5"/>
  <c r="AA23" i="5"/>
  <c r="AB23" i="5"/>
  <c r="AC23" i="5"/>
  <c r="AD23" i="5"/>
  <c r="AE23" i="5"/>
  <c r="AF23" i="5"/>
  <c r="AG23" i="5"/>
  <c r="AH23" i="5"/>
  <c r="AI23" i="5"/>
  <c r="AJ23" i="5"/>
  <c r="AK23" i="5"/>
  <c r="AL23" i="5"/>
  <c r="AM23" i="5"/>
  <c r="AN23" i="5"/>
  <c r="AO23" i="5"/>
  <c r="AP23" i="5"/>
  <c r="AQ23" i="5"/>
  <c r="AR23" i="5"/>
  <c r="AS23" i="5"/>
  <c r="AT23" i="5"/>
  <c r="AU23" i="5"/>
  <c r="AV23" i="5"/>
  <c r="AW23" i="5"/>
  <c r="AX23" i="5"/>
  <c r="AY23" i="5"/>
  <c r="AZ23" i="5"/>
  <c r="BA23" i="5"/>
  <c r="BB23" i="5"/>
  <c r="BC23" i="5"/>
  <c r="BD23" i="5"/>
  <c r="BE23" i="5"/>
  <c r="BF23" i="5"/>
  <c r="BG23" i="5"/>
  <c r="BH23" i="5"/>
  <c r="BI23" i="5"/>
  <c r="D24" i="5"/>
  <c r="E24" i="5"/>
  <c r="F24" i="5"/>
  <c r="G24" i="5"/>
  <c r="H24" i="5"/>
  <c r="I24" i="5"/>
  <c r="J24" i="5"/>
  <c r="K24" i="5"/>
  <c r="L24" i="5"/>
  <c r="M24" i="5"/>
  <c r="N24" i="5"/>
  <c r="O24" i="5"/>
  <c r="P24" i="5"/>
  <c r="Q24" i="5"/>
  <c r="R24" i="5"/>
  <c r="S24" i="5"/>
  <c r="T24" i="5"/>
  <c r="U24" i="5"/>
  <c r="V24" i="5"/>
  <c r="W24" i="5"/>
  <c r="X24" i="5"/>
  <c r="Y24" i="5"/>
  <c r="Z24" i="5"/>
  <c r="AA24" i="5"/>
  <c r="AB24" i="5"/>
  <c r="AC24" i="5"/>
  <c r="AD24" i="5"/>
  <c r="AE24" i="5"/>
  <c r="AF24" i="5"/>
  <c r="AG24" i="5"/>
  <c r="AH24" i="5"/>
  <c r="AI24" i="5"/>
  <c r="AJ24" i="5"/>
  <c r="AK24" i="5"/>
  <c r="AL24" i="5"/>
  <c r="AM24" i="5"/>
  <c r="AN24" i="5"/>
  <c r="AO24" i="5"/>
  <c r="AP24" i="5"/>
  <c r="AQ24" i="5"/>
  <c r="AR24" i="5"/>
  <c r="AS24" i="5"/>
  <c r="AT24" i="5"/>
  <c r="AU24" i="5"/>
  <c r="AV24" i="5"/>
  <c r="AW24" i="5"/>
  <c r="AX24" i="5"/>
  <c r="AY24" i="5"/>
  <c r="AZ24" i="5"/>
  <c r="BA24" i="5"/>
  <c r="BB24" i="5"/>
  <c r="BC24" i="5"/>
  <c r="BD24" i="5"/>
  <c r="BE24" i="5"/>
  <c r="BF24" i="5"/>
  <c r="BG24" i="5"/>
  <c r="BH24" i="5"/>
  <c r="BI24" i="5"/>
  <c r="D25" i="5"/>
  <c r="E25" i="5"/>
  <c r="F25" i="5"/>
  <c r="G25" i="5"/>
  <c r="H25" i="5"/>
  <c r="I25" i="5"/>
  <c r="J25" i="5"/>
  <c r="K25" i="5"/>
  <c r="L25" i="5"/>
  <c r="M25" i="5"/>
  <c r="N25" i="5"/>
  <c r="O25" i="5"/>
  <c r="P25" i="5"/>
  <c r="Q25" i="5"/>
  <c r="R25" i="5"/>
  <c r="S25" i="5"/>
  <c r="T25" i="5"/>
  <c r="U25" i="5"/>
  <c r="V25" i="5"/>
  <c r="W25" i="5"/>
  <c r="X25" i="5"/>
  <c r="Y25" i="5"/>
  <c r="Z25" i="5"/>
  <c r="AA25" i="5"/>
  <c r="AB25" i="5"/>
  <c r="AC25" i="5"/>
  <c r="AD25" i="5"/>
  <c r="AE25" i="5"/>
  <c r="AF25" i="5"/>
  <c r="AG25" i="5"/>
  <c r="AH25" i="5"/>
  <c r="AI25" i="5"/>
  <c r="AJ25" i="5"/>
  <c r="AK25" i="5"/>
  <c r="AL25" i="5"/>
  <c r="AM25" i="5"/>
  <c r="AN25" i="5"/>
  <c r="AO25" i="5"/>
  <c r="AP25" i="5"/>
  <c r="AQ25" i="5"/>
  <c r="AR25" i="5"/>
  <c r="AS25" i="5"/>
  <c r="AT25" i="5"/>
  <c r="AU25" i="5"/>
  <c r="AV25" i="5"/>
  <c r="AW25" i="5"/>
  <c r="AX25" i="5"/>
  <c r="AY25" i="5"/>
  <c r="AZ25" i="5"/>
  <c r="BA25" i="5"/>
  <c r="BB25" i="5"/>
  <c r="BC25" i="5"/>
  <c r="BD25" i="5"/>
  <c r="BE25" i="5"/>
  <c r="BF25" i="5"/>
  <c r="BG25" i="5"/>
  <c r="BH25" i="5"/>
  <c r="BI25" i="5"/>
  <c r="D26" i="5"/>
  <c r="E26" i="5"/>
  <c r="F26" i="5"/>
  <c r="G26" i="5"/>
  <c r="H26" i="5"/>
  <c r="I26" i="5"/>
  <c r="J26" i="5"/>
  <c r="K26" i="5"/>
  <c r="L26" i="5"/>
  <c r="M26" i="5"/>
  <c r="N26" i="5"/>
  <c r="O26" i="5"/>
  <c r="P26" i="5"/>
  <c r="Q26" i="5"/>
  <c r="R26" i="5"/>
  <c r="S26" i="5"/>
  <c r="T26" i="5"/>
  <c r="U26" i="5"/>
  <c r="V26" i="5"/>
  <c r="W26" i="5"/>
  <c r="X26" i="5"/>
  <c r="Y26" i="5"/>
  <c r="Z26" i="5"/>
  <c r="AA26" i="5"/>
  <c r="AB26" i="5"/>
  <c r="AC26" i="5"/>
  <c r="AD26" i="5"/>
  <c r="AE26" i="5"/>
  <c r="AF26" i="5"/>
  <c r="AG26" i="5"/>
  <c r="AH26" i="5"/>
  <c r="AI26" i="5"/>
  <c r="AJ26" i="5"/>
  <c r="AK26" i="5"/>
  <c r="AL26" i="5"/>
  <c r="AM26" i="5"/>
  <c r="AN26" i="5"/>
  <c r="AO26" i="5"/>
  <c r="AP26" i="5"/>
  <c r="AQ26" i="5"/>
  <c r="AR26" i="5"/>
  <c r="AS26" i="5"/>
  <c r="AT26" i="5"/>
  <c r="AU26" i="5"/>
  <c r="AV26" i="5"/>
  <c r="AW26" i="5"/>
  <c r="AX26" i="5"/>
  <c r="AY26" i="5"/>
  <c r="AZ26" i="5"/>
  <c r="BA26" i="5"/>
  <c r="BB26" i="5"/>
  <c r="BC26" i="5"/>
  <c r="BD26" i="5"/>
  <c r="BE26" i="5"/>
  <c r="BF26" i="5"/>
  <c r="BG26" i="5"/>
  <c r="BH26" i="5"/>
  <c r="BI26" i="5"/>
  <c r="D27" i="5"/>
  <c r="E27" i="5"/>
  <c r="F27" i="5"/>
  <c r="G27" i="5"/>
  <c r="H27" i="5"/>
  <c r="I27" i="5"/>
  <c r="J27" i="5"/>
  <c r="K27" i="5"/>
  <c r="L27" i="5"/>
  <c r="M27" i="5"/>
  <c r="N27" i="5"/>
  <c r="O27" i="5"/>
  <c r="P27" i="5"/>
  <c r="Q27" i="5"/>
  <c r="R27" i="5"/>
  <c r="S27" i="5"/>
  <c r="T27" i="5"/>
  <c r="U27" i="5"/>
  <c r="V27" i="5"/>
  <c r="W27" i="5"/>
  <c r="X27" i="5"/>
  <c r="Y27" i="5"/>
  <c r="Z27" i="5"/>
  <c r="AA27" i="5"/>
  <c r="AB27" i="5"/>
  <c r="AC27" i="5"/>
  <c r="AD27" i="5"/>
  <c r="AE27" i="5"/>
  <c r="AF27" i="5"/>
  <c r="AG27" i="5"/>
  <c r="AH27" i="5"/>
  <c r="AI27" i="5"/>
  <c r="AJ27" i="5"/>
  <c r="AK27" i="5"/>
  <c r="AL27" i="5"/>
  <c r="AM27" i="5"/>
  <c r="AN27" i="5"/>
  <c r="AO27" i="5"/>
  <c r="AP27" i="5"/>
  <c r="AQ27" i="5"/>
  <c r="AR27" i="5"/>
  <c r="AS27" i="5"/>
  <c r="AT27" i="5"/>
  <c r="AU27" i="5"/>
  <c r="AV27" i="5"/>
  <c r="AW27" i="5"/>
  <c r="AX27" i="5"/>
  <c r="AY27" i="5"/>
  <c r="AZ27" i="5"/>
  <c r="BA27" i="5"/>
  <c r="BB27" i="5"/>
  <c r="BC27" i="5"/>
  <c r="BD27" i="5"/>
  <c r="BE27" i="5"/>
  <c r="BF27" i="5"/>
  <c r="BG27" i="5"/>
  <c r="BH27" i="5"/>
  <c r="BI27" i="5"/>
  <c r="D28" i="5"/>
  <c r="E28" i="5"/>
  <c r="F28" i="5"/>
  <c r="G28" i="5"/>
  <c r="H28" i="5"/>
  <c r="I28" i="5"/>
  <c r="J28" i="5"/>
  <c r="K28" i="5"/>
  <c r="L28" i="5"/>
  <c r="M28" i="5"/>
  <c r="N28" i="5"/>
  <c r="O28" i="5"/>
  <c r="P28" i="5"/>
  <c r="Q28" i="5"/>
  <c r="R28" i="5"/>
  <c r="S28" i="5"/>
  <c r="T28" i="5"/>
  <c r="U28" i="5"/>
  <c r="V28" i="5"/>
  <c r="W28" i="5"/>
  <c r="X28" i="5"/>
  <c r="Y28" i="5"/>
  <c r="Z28" i="5"/>
  <c r="AA28" i="5"/>
  <c r="AB28" i="5"/>
  <c r="AC28" i="5"/>
  <c r="AD28" i="5"/>
  <c r="AE28" i="5"/>
  <c r="AF28" i="5"/>
  <c r="AG28" i="5"/>
  <c r="AH28" i="5"/>
  <c r="AI28" i="5"/>
  <c r="AJ28" i="5"/>
  <c r="AK28" i="5"/>
  <c r="AL28" i="5"/>
  <c r="AM28" i="5"/>
  <c r="AN28" i="5"/>
  <c r="AO28" i="5"/>
  <c r="AP28" i="5"/>
  <c r="AQ28" i="5"/>
  <c r="AR28" i="5"/>
  <c r="AS28" i="5"/>
  <c r="AT28" i="5"/>
  <c r="AU28" i="5"/>
  <c r="AV28" i="5"/>
  <c r="AW28" i="5"/>
  <c r="AX28" i="5"/>
  <c r="AY28" i="5"/>
  <c r="AZ28" i="5"/>
  <c r="BA28" i="5"/>
  <c r="BB28" i="5"/>
  <c r="BC28" i="5"/>
  <c r="BD28" i="5"/>
  <c r="BE28" i="5"/>
  <c r="BF28" i="5"/>
  <c r="BG28" i="5"/>
  <c r="BH28" i="5"/>
  <c r="BI28" i="5"/>
  <c r="D29" i="5"/>
  <c r="E29" i="5"/>
  <c r="F29" i="5"/>
  <c r="G29" i="5"/>
  <c r="H29" i="5"/>
  <c r="I29" i="5"/>
  <c r="J29" i="5"/>
  <c r="K29" i="5"/>
  <c r="L29" i="5"/>
  <c r="M29" i="5"/>
  <c r="N29" i="5"/>
  <c r="O29" i="5"/>
  <c r="P29" i="5"/>
  <c r="Q29" i="5"/>
  <c r="R29" i="5"/>
  <c r="S29" i="5"/>
  <c r="T29" i="5"/>
  <c r="U29" i="5"/>
  <c r="V29" i="5"/>
  <c r="W29" i="5"/>
  <c r="X29" i="5"/>
  <c r="Y29" i="5"/>
  <c r="Z29" i="5"/>
  <c r="AA29" i="5"/>
  <c r="AB29" i="5"/>
  <c r="AC29" i="5"/>
  <c r="AD29" i="5"/>
  <c r="AE29" i="5"/>
  <c r="AF29" i="5"/>
  <c r="AG29" i="5"/>
  <c r="AH29" i="5"/>
  <c r="AI29" i="5"/>
  <c r="AJ29" i="5"/>
  <c r="AK29" i="5"/>
  <c r="AL29" i="5"/>
  <c r="AM29" i="5"/>
  <c r="AN29" i="5"/>
  <c r="AO29" i="5"/>
  <c r="AP29" i="5"/>
  <c r="AQ29" i="5"/>
  <c r="AR29" i="5"/>
  <c r="AS29" i="5"/>
  <c r="AT29" i="5"/>
  <c r="AU29" i="5"/>
  <c r="AV29" i="5"/>
  <c r="AW29" i="5"/>
  <c r="AX29" i="5"/>
  <c r="AY29" i="5"/>
  <c r="AZ29" i="5"/>
  <c r="BA29" i="5"/>
  <c r="BB29" i="5"/>
  <c r="BC29" i="5"/>
  <c r="BD29" i="5"/>
  <c r="BE29" i="5"/>
  <c r="BF29" i="5"/>
  <c r="BG29" i="5"/>
  <c r="BH29" i="5"/>
  <c r="BI29" i="5"/>
  <c r="D30" i="5"/>
  <c r="E30" i="5"/>
  <c r="F30" i="5"/>
  <c r="G30" i="5"/>
  <c r="H30" i="5"/>
  <c r="I30" i="5"/>
  <c r="J30" i="5"/>
  <c r="K30" i="5"/>
  <c r="L30" i="5"/>
  <c r="M30" i="5"/>
  <c r="N30" i="5"/>
  <c r="O30" i="5"/>
  <c r="P30" i="5"/>
  <c r="Q30" i="5"/>
  <c r="R30" i="5"/>
  <c r="S30" i="5"/>
  <c r="T30" i="5"/>
  <c r="U30" i="5"/>
  <c r="V30" i="5"/>
  <c r="W30" i="5"/>
  <c r="X30" i="5"/>
  <c r="Y30" i="5"/>
  <c r="Z30" i="5"/>
  <c r="AA30" i="5"/>
  <c r="AB30" i="5"/>
  <c r="AC30" i="5"/>
  <c r="AD30" i="5"/>
  <c r="AE30" i="5"/>
  <c r="AF30" i="5"/>
  <c r="AG30" i="5"/>
  <c r="AH30" i="5"/>
  <c r="AI30" i="5"/>
  <c r="AJ30" i="5"/>
  <c r="AK30" i="5"/>
  <c r="AL30" i="5"/>
  <c r="AM30" i="5"/>
  <c r="AN30" i="5"/>
  <c r="AO30" i="5"/>
  <c r="AP30" i="5"/>
  <c r="AQ30" i="5"/>
  <c r="AR30" i="5"/>
  <c r="AS30" i="5"/>
  <c r="AT30" i="5"/>
  <c r="AU30" i="5"/>
  <c r="AV30" i="5"/>
  <c r="AW30" i="5"/>
  <c r="AX30" i="5"/>
  <c r="AY30" i="5"/>
  <c r="AZ30" i="5"/>
  <c r="BA30" i="5"/>
  <c r="BB30" i="5"/>
  <c r="BC30" i="5"/>
  <c r="BD30" i="5"/>
  <c r="BE30" i="5"/>
  <c r="BF30" i="5"/>
  <c r="BG30" i="5"/>
  <c r="BH30" i="5"/>
  <c r="BI30" i="5"/>
  <c r="D31" i="5"/>
  <c r="E31" i="5"/>
  <c r="F31" i="5"/>
  <c r="G31" i="5"/>
  <c r="H31" i="5"/>
  <c r="I31" i="5"/>
  <c r="J31" i="5"/>
  <c r="K31" i="5"/>
  <c r="L31" i="5"/>
  <c r="M31" i="5"/>
  <c r="N31" i="5"/>
  <c r="O31" i="5"/>
  <c r="P31" i="5"/>
  <c r="Q31" i="5"/>
  <c r="R31" i="5"/>
  <c r="S31" i="5"/>
  <c r="T31" i="5"/>
  <c r="U31" i="5"/>
  <c r="V31" i="5"/>
  <c r="W31" i="5"/>
  <c r="X31" i="5"/>
  <c r="Y31" i="5"/>
  <c r="Z31" i="5"/>
  <c r="AA31" i="5"/>
  <c r="AB31" i="5"/>
  <c r="AC31" i="5"/>
  <c r="AD31" i="5"/>
  <c r="AE31" i="5"/>
  <c r="AF31" i="5"/>
  <c r="AG31" i="5"/>
  <c r="AH31" i="5"/>
  <c r="AI31" i="5"/>
  <c r="AJ31" i="5"/>
  <c r="AK31" i="5"/>
  <c r="AL31" i="5"/>
  <c r="AM31" i="5"/>
  <c r="AN31" i="5"/>
  <c r="AO31" i="5"/>
  <c r="AP31" i="5"/>
  <c r="AQ31" i="5"/>
  <c r="AR31" i="5"/>
  <c r="AS31" i="5"/>
  <c r="AT31" i="5"/>
  <c r="AU31" i="5"/>
  <c r="AV31" i="5"/>
  <c r="AW31" i="5"/>
  <c r="AX31" i="5"/>
  <c r="AY31" i="5"/>
  <c r="AZ31" i="5"/>
  <c r="BA31" i="5"/>
  <c r="BB31" i="5"/>
  <c r="BC31" i="5"/>
  <c r="BD31" i="5"/>
  <c r="BE31" i="5"/>
  <c r="BF31" i="5"/>
  <c r="BG31" i="5"/>
  <c r="BH31" i="5"/>
  <c r="BI31" i="5"/>
  <c r="D32" i="5"/>
  <c r="E32" i="5"/>
  <c r="F32" i="5"/>
  <c r="G32" i="5"/>
  <c r="H32" i="5"/>
  <c r="I32" i="5"/>
  <c r="J32" i="5"/>
  <c r="K32" i="5"/>
  <c r="L32" i="5"/>
  <c r="M32" i="5"/>
  <c r="N32" i="5"/>
  <c r="O32" i="5"/>
  <c r="P32" i="5"/>
  <c r="Q32" i="5"/>
  <c r="R32" i="5"/>
  <c r="S32" i="5"/>
  <c r="T32" i="5"/>
  <c r="U32" i="5"/>
  <c r="V32" i="5"/>
  <c r="W32" i="5"/>
  <c r="X32" i="5"/>
  <c r="Y32" i="5"/>
  <c r="Z32" i="5"/>
  <c r="AA32" i="5"/>
  <c r="AB32" i="5"/>
  <c r="AC32" i="5"/>
  <c r="AD32" i="5"/>
  <c r="AE32" i="5"/>
  <c r="AF32" i="5"/>
  <c r="AG32" i="5"/>
  <c r="AH32" i="5"/>
  <c r="AI32" i="5"/>
  <c r="AJ32" i="5"/>
  <c r="AK32" i="5"/>
  <c r="AL32" i="5"/>
  <c r="AM32" i="5"/>
  <c r="AN32" i="5"/>
  <c r="AO32" i="5"/>
  <c r="AP32" i="5"/>
  <c r="AQ32" i="5"/>
  <c r="AR32" i="5"/>
  <c r="AS32" i="5"/>
  <c r="AT32" i="5"/>
  <c r="AU32" i="5"/>
  <c r="AV32" i="5"/>
  <c r="AW32" i="5"/>
  <c r="AX32" i="5"/>
  <c r="AY32" i="5"/>
  <c r="AZ32" i="5"/>
  <c r="BA32" i="5"/>
  <c r="BB32" i="5"/>
  <c r="BC32" i="5"/>
  <c r="BD32" i="5"/>
  <c r="BE32" i="5"/>
  <c r="BF32" i="5"/>
  <c r="BG32" i="5"/>
  <c r="BH32" i="5"/>
  <c r="BI32" i="5"/>
  <c r="D33" i="5"/>
  <c r="E33" i="5"/>
  <c r="F33" i="5"/>
  <c r="G33" i="5"/>
  <c r="H33" i="5"/>
  <c r="I33" i="5"/>
  <c r="J33" i="5"/>
  <c r="K33" i="5"/>
  <c r="L33" i="5"/>
  <c r="M33" i="5"/>
  <c r="N33" i="5"/>
  <c r="P33" i="5"/>
  <c r="Q33" i="5"/>
  <c r="R33" i="5"/>
  <c r="S33" i="5"/>
  <c r="T33" i="5"/>
  <c r="U33" i="5"/>
  <c r="V33" i="5"/>
  <c r="W33" i="5"/>
  <c r="X33" i="5"/>
  <c r="Y33" i="5"/>
  <c r="Z33" i="5"/>
  <c r="AA33" i="5"/>
  <c r="AB33" i="5"/>
  <c r="AC33" i="5"/>
  <c r="AD33" i="5"/>
  <c r="AE33" i="5"/>
  <c r="AF33" i="5"/>
  <c r="AG33" i="5"/>
  <c r="AH33" i="5"/>
  <c r="AI33" i="5"/>
  <c r="AJ33" i="5"/>
  <c r="AK33" i="5"/>
  <c r="AL33" i="5"/>
  <c r="AM33" i="5"/>
  <c r="AN33" i="5"/>
  <c r="AO33" i="5"/>
  <c r="AP33" i="5"/>
  <c r="AQ33" i="5"/>
  <c r="AR33" i="5"/>
  <c r="AS33" i="5"/>
  <c r="AT33" i="5"/>
  <c r="AU33" i="5"/>
  <c r="AV33" i="5"/>
  <c r="AW33" i="5"/>
  <c r="AX33" i="5"/>
  <c r="AY33" i="5"/>
  <c r="AZ33" i="5"/>
  <c r="BA33" i="5"/>
  <c r="BB33" i="5"/>
  <c r="BC33" i="5"/>
  <c r="BD33" i="5"/>
  <c r="BE33" i="5"/>
  <c r="BF33" i="5"/>
  <c r="BG33" i="5"/>
  <c r="BH33" i="5"/>
  <c r="BH7" i="5" s="1"/>
  <c r="BI33" i="5"/>
  <c r="BI7" i="5" s="1"/>
  <c r="D52" i="1" s="1"/>
  <c r="D34" i="5"/>
  <c r="E34" i="5"/>
  <c r="F34" i="5"/>
  <c r="G34" i="5"/>
  <c r="H34" i="5"/>
  <c r="I34" i="5"/>
  <c r="J34" i="5"/>
  <c r="K34" i="5"/>
  <c r="L34" i="5"/>
  <c r="M34" i="5"/>
  <c r="N34" i="5"/>
  <c r="O34" i="5"/>
  <c r="P34" i="5"/>
  <c r="Q34" i="5"/>
  <c r="R34" i="5"/>
  <c r="S34" i="5"/>
  <c r="T34" i="5"/>
  <c r="U34" i="5"/>
  <c r="V34" i="5"/>
  <c r="W34" i="5"/>
  <c r="X34" i="5"/>
  <c r="Y34" i="5"/>
  <c r="Z34" i="5"/>
  <c r="AA34" i="5"/>
  <c r="AB34" i="5"/>
  <c r="AC34" i="5"/>
  <c r="AD34" i="5"/>
  <c r="AE34" i="5"/>
  <c r="AF34" i="5"/>
  <c r="AG34" i="5"/>
  <c r="AH34" i="5"/>
  <c r="AI34" i="5"/>
  <c r="AJ34" i="5"/>
  <c r="AK34" i="5"/>
  <c r="AL34" i="5"/>
  <c r="AM34" i="5"/>
  <c r="AN34" i="5"/>
  <c r="AO34" i="5"/>
  <c r="AP34" i="5"/>
  <c r="AQ34" i="5"/>
  <c r="AR34" i="5"/>
  <c r="AS34" i="5"/>
  <c r="AT34" i="5"/>
  <c r="AU34" i="5"/>
  <c r="AV34" i="5"/>
  <c r="AW34" i="5"/>
  <c r="AX34" i="5"/>
  <c r="AY34" i="5"/>
  <c r="AZ34" i="5"/>
  <c r="BA34" i="5"/>
  <c r="BB34" i="5"/>
  <c r="BC34" i="5"/>
  <c r="BD34" i="5"/>
  <c r="BE34" i="5"/>
  <c r="BF34" i="5"/>
  <c r="BG34" i="5"/>
  <c r="BH34" i="5"/>
  <c r="BI34" i="5"/>
  <c r="D35" i="5"/>
  <c r="E35" i="5"/>
  <c r="F35" i="5"/>
  <c r="G35" i="5"/>
  <c r="H35" i="5"/>
  <c r="I35" i="5"/>
  <c r="J35" i="5"/>
  <c r="K35" i="5"/>
  <c r="L35" i="5"/>
  <c r="M35" i="5"/>
  <c r="N35" i="5"/>
  <c r="O35" i="5"/>
  <c r="P35" i="5"/>
  <c r="Q35" i="5"/>
  <c r="R35" i="5"/>
  <c r="S35" i="5"/>
  <c r="T35" i="5"/>
  <c r="U35" i="5"/>
  <c r="V35" i="5"/>
  <c r="W35" i="5"/>
  <c r="X35" i="5"/>
  <c r="Y35" i="5"/>
  <c r="Z35" i="5"/>
  <c r="AA35" i="5"/>
  <c r="AB35" i="5"/>
  <c r="AC35" i="5"/>
  <c r="AD35" i="5"/>
  <c r="AE35" i="5"/>
  <c r="AF35" i="5"/>
  <c r="AG35" i="5"/>
  <c r="AH35" i="5"/>
  <c r="AI35" i="5"/>
  <c r="AJ35" i="5"/>
  <c r="AK35" i="5"/>
  <c r="AL35" i="5"/>
  <c r="AM35" i="5"/>
  <c r="AN35" i="5"/>
  <c r="AO35" i="5"/>
  <c r="AP35" i="5"/>
  <c r="AQ35" i="5"/>
  <c r="AR35" i="5"/>
  <c r="AS35" i="5"/>
  <c r="AT35" i="5"/>
  <c r="AU35" i="5"/>
  <c r="AV35" i="5"/>
  <c r="AW35" i="5"/>
  <c r="AX35" i="5"/>
  <c r="AY35" i="5"/>
  <c r="AZ35" i="5"/>
  <c r="BA35" i="5"/>
  <c r="BB35" i="5"/>
  <c r="BC35" i="5"/>
  <c r="BD35" i="5"/>
  <c r="BE35" i="5"/>
  <c r="BF35" i="5"/>
  <c r="BG35" i="5"/>
  <c r="BH35" i="5"/>
  <c r="BI35" i="5"/>
  <c r="D36" i="5"/>
  <c r="E36" i="5"/>
  <c r="F36" i="5"/>
  <c r="G36" i="5"/>
  <c r="H36" i="5"/>
  <c r="I36" i="5"/>
  <c r="J36" i="5"/>
  <c r="K36" i="5"/>
  <c r="L36" i="5"/>
  <c r="M36" i="5"/>
  <c r="N36" i="5"/>
  <c r="O36" i="5"/>
  <c r="P36" i="5"/>
  <c r="Q36" i="5"/>
  <c r="R36" i="5"/>
  <c r="S36" i="5"/>
  <c r="T36" i="5"/>
  <c r="U36" i="5"/>
  <c r="V36" i="5"/>
  <c r="W36" i="5"/>
  <c r="X36" i="5"/>
  <c r="Y36" i="5"/>
  <c r="Z36" i="5"/>
  <c r="AA36" i="5"/>
  <c r="AB36" i="5"/>
  <c r="AC36" i="5"/>
  <c r="AD36" i="5"/>
  <c r="AE36" i="5"/>
  <c r="AF36" i="5"/>
  <c r="AG36" i="5"/>
  <c r="AH36" i="5"/>
  <c r="AI36" i="5"/>
  <c r="AJ36" i="5"/>
  <c r="AK36" i="5"/>
  <c r="AL36" i="5"/>
  <c r="AM36" i="5"/>
  <c r="AN36" i="5"/>
  <c r="AO36" i="5"/>
  <c r="AP36" i="5"/>
  <c r="AQ36" i="5"/>
  <c r="AR36" i="5"/>
  <c r="AS36" i="5"/>
  <c r="AT36" i="5"/>
  <c r="AU36" i="5"/>
  <c r="AV36" i="5"/>
  <c r="AW36" i="5"/>
  <c r="AX36" i="5"/>
  <c r="AY36" i="5"/>
  <c r="AZ36" i="5"/>
  <c r="BA36" i="5"/>
  <c r="BB36" i="5"/>
  <c r="BC36" i="5"/>
  <c r="BD36" i="5"/>
  <c r="BE36" i="5"/>
  <c r="BF36" i="5"/>
  <c r="BG36" i="5"/>
  <c r="BH36" i="5"/>
  <c r="BI36" i="5"/>
  <c r="D37" i="5"/>
  <c r="E37" i="5"/>
  <c r="F37" i="5"/>
  <c r="G37" i="5"/>
  <c r="H37" i="5"/>
  <c r="I37" i="5"/>
  <c r="J37" i="5"/>
  <c r="K37" i="5"/>
  <c r="L37" i="5"/>
  <c r="M37" i="5"/>
  <c r="N37" i="5"/>
  <c r="O37" i="5"/>
  <c r="P37" i="5"/>
  <c r="Q37" i="5"/>
  <c r="R37" i="5"/>
  <c r="S37" i="5"/>
  <c r="T37" i="5"/>
  <c r="U37" i="5"/>
  <c r="V37" i="5"/>
  <c r="W37" i="5"/>
  <c r="X37" i="5"/>
  <c r="Y37" i="5"/>
  <c r="Z37" i="5"/>
  <c r="AA37" i="5"/>
  <c r="AB37" i="5"/>
  <c r="AC37" i="5"/>
  <c r="AD37" i="5"/>
  <c r="AE37" i="5"/>
  <c r="AF37" i="5"/>
  <c r="AG37" i="5"/>
  <c r="AH37" i="5"/>
  <c r="AI37" i="5"/>
  <c r="AJ37" i="5"/>
  <c r="AK37" i="5"/>
  <c r="AL37" i="5"/>
  <c r="AM37" i="5"/>
  <c r="AN37" i="5"/>
  <c r="AO37" i="5"/>
  <c r="AP37" i="5"/>
  <c r="AQ37" i="5"/>
  <c r="AR37" i="5"/>
  <c r="AS37" i="5"/>
  <c r="AT37" i="5"/>
  <c r="AU37" i="5"/>
  <c r="AV37" i="5"/>
  <c r="AW37" i="5"/>
  <c r="AX37" i="5"/>
  <c r="AY37" i="5"/>
  <c r="AZ37" i="5"/>
  <c r="BA37" i="5"/>
  <c r="BB37" i="5"/>
  <c r="BC37" i="5"/>
  <c r="BD37" i="5"/>
  <c r="BE37" i="5"/>
  <c r="BF37" i="5"/>
  <c r="BG37" i="5"/>
  <c r="BH37" i="5"/>
  <c r="BI37" i="5"/>
  <c r="D38" i="5"/>
  <c r="E38" i="5"/>
  <c r="F38" i="5"/>
  <c r="G38" i="5"/>
  <c r="H38" i="5"/>
  <c r="I38" i="5"/>
  <c r="J38" i="5"/>
  <c r="K38" i="5"/>
  <c r="L38" i="5"/>
  <c r="M38" i="5"/>
  <c r="N38" i="5"/>
  <c r="O38" i="5"/>
  <c r="P38" i="5"/>
  <c r="Q38" i="5"/>
  <c r="R38" i="5"/>
  <c r="S38" i="5"/>
  <c r="T38" i="5"/>
  <c r="U38" i="5"/>
  <c r="V38" i="5"/>
  <c r="W38" i="5"/>
  <c r="X38" i="5"/>
  <c r="Y38" i="5"/>
  <c r="Z38" i="5"/>
  <c r="AA38" i="5"/>
  <c r="AB38" i="5"/>
  <c r="AC38" i="5"/>
  <c r="AD38" i="5"/>
  <c r="AE38" i="5"/>
  <c r="AF38" i="5"/>
  <c r="AG38" i="5"/>
  <c r="AH38" i="5"/>
  <c r="AI38" i="5"/>
  <c r="AJ38" i="5"/>
  <c r="AK38" i="5"/>
  <c r="AL38" i="5"/>
  <c r="AM38" i="5"/>
  <c r="AN38" i="5"/>
  <c r="AO38" i="5"/>
  <c r="AP38" i="5"/>
  <c r="AQ38" i="5"/>
  <c r="AR38" i="5"/>
  <c r="AS38" i="5"/>
  <c r="AT38" i="5"/>
  <c r="AU38" i="5"/>
  <c r="AV38" i="5"/>
  <c r="AW38" i="5"/>
  <c r="AX38" i="5"/>
  <c r="AY38" i="5"/>
  <c r="AZ38" i="5"/>
  <c r="BA38" i="5"/>
  <c r="BB38" i="5"/>
  <c r="BC38" i="5"/>
  <c r="BD38" i="5"/>
  <c r="BE38" i="5"/>
  <c r="BF38" i="5"/>
  <c r="BG38" i="5"/>
  <c r="BH38" i="5"/>
  <c r="BI38" i="5"/>
  <c r="D39" i="5"/>
  <c r="E39" i="5"/>
  <c r="F39" i="5"/>
  <c r="G39" i="5"/>
  <c r="H39" i="5"/>
  <c r="I39" i="5"/>
  <c r="J39" i="5"/>
  <c r="K39" i="5"/>
  <c r="L39" i="5"/>
  <c r="M39" i="5"/>
  <c r="N39" i="5"/>
  <c r="O39" i="5"/>
  <c r="P39" i="5"/>
  <c r="Q39" i="5"/>
  <c r="R39" i="5"/>
  <c r="S39" i="5"/>
  <c r="T39" i="5"/>
  <c r="U39" i="5"/>
  <c r="V39" i="5"/>
  <c r="W39" i="5"/>
  <c r="X39" i="5"/>
  <c r="Y39" i="5"/>
  <c r="Z39" i="5"/>
  <c r="AA39" i="5"/>
  <c r="AB39" i="5"/>
  <c r="AC39" i="5"/>
  <c r="AD39" i="5"/>
  <c r="AE39" i="5"/>
  <c r="AF39" i="5"/>
  <c r="AG39" i="5"/>
  <c r="AH39" i="5"/>
  <c r="AI39" i="5"/>
  <c r="AJ39" i="5"/>
  <c r="AK39" i="5"/>
  <c r="AL39" i="5"/>
  <c r="AM39" i="5"/>
  <c r="AN39" i="5"/>
  <c r="AO39" i="5"/>
  <c r="AP39" i="5"/>
  <c r="AQ39" i="5"/>
  <c r="AR39" i="5"/>
  <c r="AS39" i="5"/>
  <c r="AT39" i="5"/>
  <c r="AU39" i="5"/>
  <c r="AV39" i="5"/>
  <c r="AW39" i="5"/>
  <c r="AX39" i="5"/>
  <c r="AY39" i="5"/>
  <c r="AZ39" i="5"/>
  <c r="BA39" i="5"/>
  <c r="BB39" i="5"/>
  <c r="BC39" i="5"/>
  <c r="BD39" i="5"/>
  <c r="BE39" i="5"/>
  <c r="BF39" i="5"/>
  <c r="BG39" i="5"/>
  <c r="BH39" i="5"/>
  <c r="BI39" i="5"/>
  <c r="D40" i="5"/>
  <c r="E40" i="5"/>
  <c r="F40" i="5"/>
  <c r="G40" i="5"/>
  <c r="H40" i="5"/>
  <c r="I40" i="5"/>
  <c r="J40" i="5"/>
  <c r="K40" i="5"/>
  <c r="L40" i="5"/>
  <c r="M40" i="5"/>
  <c r="N40" i="5"/>
  <c r="O40" i="5"/>
  <c r="P40" i="5"/>
  <c r="Q40" i="5"/>
  <c r="R40" i="5"/>
  <c r="S40" i="5"/>
  <c r="T40" i="5"/>
  <c r="U40" i="5"/>
  <c r="V40" i="5"/>
  <c r="W40" i="5"/>
  <c r="X40" i="5"/>
  <c r="Y40" i="5"/>
  <c r="Z40" i="5"/>
  <c r="AA40" i="5"/>
  <c r="AB40" i="5"/>
  <c r="AC40" i="5"/>
  <c r="AD40" i="5"/>
  <c r="AE40" i="5"/>
  <c r="AF40" i="5"/>
  <c r="AG40" i="5"/>
  <c r="AH40" i="5"/>
  <c r="AI40" i="5"/>
  <c r="AJ40" i="5"/>
  <c r="AK40" i="5"/>
  <c r="AL40" i="5"/>
  <c r="AM40" i="5"/>
  <c r="AN40" i="5"/>
  <c r="AO40" i="5"/>
  <c r="AP40" i="5"/>
  <c r="AQ40" i="5"/>
  <c r="AR40" i="5"/>
  <c r="AS40" i="5"/>
  <c r="AT40" i="5"/>
  <c r="AU40" i="5"/>
  <c r="AV40" i="5"/>
  <c r="AW40" i="5"/>
  <c r="AX40" i="5"/>
  <c r="AY40" i="5"/>
  <c r="AZ40" i="5"/>
  <c r="BA40" i="5"/>
  <c r="BB40" i="5"/>
  <c r="BC40" i="5"/>
  <c r="BD40" i="5"/>
  <c r="BE40" i="5"/>
  <c r="BF40" i="5"/>
  <c r="BG40" i="5"/>
  <c r="BH40" i="5"/>
  <c r="BI40" i="5"/>
  <c r="D41" i="5"/>
  <c r="E41" i="5"/>
  <c r="F41" i="5"/>
  <c r="G41" i="5"/>
  <c r="H41" i="5"/>
  <c r="I41" i="5"/>
  <c r="J41" i="5"/>
  <c r="K41" i="5"/>
  <c r="L41" i="5"/>
  <c r="M41" i="5"/>
  <c r="N41" i="5"/>
  <c r="O41" i="5"/>
  <c r="P41" i="5"/>
  <c r="Q41" i="5"/>
  <c r="R41" i="5"/>
  <c r="S41" i="5"/>
  <c r="T41" i="5"/>
  <c r="U41" i="5"/>
  <c r="V41" i="5"/>
  <c r="W41" i="5"/>
  <c r="X41" i="5"/>
  <c r="Y41" i="5"/>
  <c r="Z41" i="5"/>
  <c r="AA41" i="5"/>
  <c r="AB41" i="5"/>
  <c r="AC41" i="5"/>
  <c r="AD41" i="5"/>
  <c r="AE41" i="5"/>
  <c r="AF41" i="5"/>
  <c r="AG41" i="5"/>
  <c r="AH41" i="5"/>
  <c r="AI41" i="5"/>
  <c r="AJ41" i="5"/>
  <c r="AK41" i="5"/>
  <c r="AL41" i="5"/>
  <c r="AM41" i="5"/>
  <c r="AN41" i="5"/>
  <c r="AO41" i="5"/>
  <c r="AP41" i="5"/>
  <c r="AQ41" i="5"/>
  <c r="AR41" i="5"/>
  <c r="AS41" i="5"/>
  <c r="AT41" i="5"/>
  <c r="AU41" i="5"/>
  <c r="AV41" i="5"/>
  <c r="AW41" i="5"/>
  <c r="AX41" i="5"/>
  <c r="AY41" i="5"/>
  <c r="AZ41" i="5"/>
  <c r="BA41" i="5"/>
  <c r="BB41" i="5"/>
  <c r="BC41" i="5"/>
  <c r="BD41" i="5"/>
  <c r="BE41" i="5"/>
  <c r="BF41" i="5"/>
  <c r="BG41" i="5"/>
  <c r="BH41" i="5"/>
  <c r="BI41" i="5"/>
  <c r="D42" i="5"/>
  <c r="E42" i="5"/>
  <c r="F42" i="5"/>
  <c r="G42" i="5"/>
  <c r="H42" i="5"/>
  <c r="I42" i="5"/>
  <c r="J42" i="5"/>
  <c r="K42" i="5"/>
  <c r="L42" i="5"/>
  <c r="M42" i="5"/>
  <c r="N42" i="5"/>
  <c r="O42" i="5"/>
  <c r="P42" i="5"/>
  <c r="Q42" i="5"/>
  <c r="R42" i="5"/>
  <c r="S42" i="5"/>
  <c r="T42" i="5"/>
  <c r="U42" i="5"/>
  <c r="V42" i="5"/>
  <c r="W42" i="5"/>
  <c r="X42" i="5"/>
  <c r="Y42" i="5"/>
  <c r="Z42" i="5"/>
  <c r="AA42" i="5"/>
  <c r="AB42" i="5"/>
  <c r="AC42" i="5"/>
  <c r="AD42" i="5"/>
  <c r="AE42" i="5"/>
  <c r="AF42" i="5"/>
  <c r="AG42" i="5"/>
  <c r="AH42" i="5"/>
  <c r="AI42" i="5"/>
  <c r="AJ42" i="5"/>
  <c r="AK42" i="5"/>
  <c r="AL42" i="5"/>
  <c r="AM42" i="5"/>
  <c r="AN42" i="5"/>
  <c r="AO42" i="5"/>
  <c r="AP42" i="5"/>
  <c r="AQ42" i="5"/>
  <c r="AR42" i="5"/>
  <c r="AS42" i="5"/>
  <c r="AT42" i="5"/>
  <c r="AU42" i="5"/>
  <c r="AV42" i="5"/>
  <c r="AW42" i="5"/>
  <c r="AX42" i="5"/>
  <c r="AY42" i="5"/>
  <c r="AZ42" i="5"/>
  <c r="BA42" i="5"/>
  <c r="BB42" i="5"/>
  <c r="BC42" i="5"/>
  <c r="BD42" i="5"/>
  <c r="BE42" i="5"/>
  <c r="BF42" i="5"/>
  <c r="BG42" i="5"/>
  <c r="BH42" i="5"/>
  <c r="BI42" i="5"/>
  <c r="D43" i="5"/>
  <c r="E43" i="5"/>
  <c r="F43" i="5"/>
  <c r="G43" i="5"/>
  <c r="H43" i="5"/>
  <c r="I43" i="5"/>
  <c r="J43" i="5"/>
  <c r="K43" i="5"/>
  <c r="L43" i="5"/>
  <c r="M43" i="5"/>
  <c r="N43" i="5"/>
  <c r="O43" i="5"/>
  <c r="P43" i="5"/>
  <c r="Q43" i="5"/>
  <c r="R43" i="5"/>
  <c r="S43" i="5"/>
  <c r="T43" i="5"/>
  <c r="U43" i="5"/>
  <c r="V43" i="5"/>
  <c r="W43" i="5"/>
  <c r="X43" i="5"/>
  <c r="Y43" i="5"/>
  <c r="Z43" i="5"/>
  <c r="AA43" i="5"/>
  <c r="AB43" i="5"/>
  <c r="AC43" i="5"/>
  <c r="AD43" i="5"/>
  <c r="AE43" i="5"/>
  <c r="AF43" i="5"/>
  <c r="AG43" i="5"/>
  <c r="AH43" i="5"/>
  <c r="AI43" i="5"/>
  <c r="AJ43" i="5"/>
  <c r="AK43" i="5"/>
  <c r="AL43" i="5"/>
  <c r="AM43" i="5"/>
  <c r="AN43" i="5"/>
  <c r="AO43" i="5"/>
  <c r="AP43" i="5"/>
  <c r="AQ43" i="5"/>
  <c r="AR43" i="5"/>
  <c r="AS43" i="5"/>
  <c r="AT43" i="5"/>
  <c r="AU43" i="5"/>
  <c r="AV43" i="5"/>
  <c r="AW43" i="5"/>
  <c r="AX43" i="5"/>
  <c r="AY43" i="5"/>
  <c r="AZ43" i="5"/>
  <c r="BA43" i="5"/>
  <c r="BB43" i="5"/>
  <c r="BC43" i="5"/>
  <c r="BD43" i="5"/>
  <c r="BE43" i="5"/>
  <c r="BF43" i="5"/>
  <c r="BG43" i="5"/>
  <c r="BH43" i="5"/>
  <c r="BH9" i="5" s="1"/>
  <c r="BI43" i="5"/>
  <c r="BI9" i="5" s="1"/>
  <c r="F52" i="1" s="1"/>
  <c r="D44" i="5"/>
  <c r="E44" i="5"/>
  <c r="F44" i="5"/>
  <c r="G44" i="5"/>
  <c r="H44" i="5"/>
  <c r="I44" i="5"/>
  <c r="J44" i="5"/>
  <c r="K44" i="5"/>
  <c r="L44" i="5"/>
  <c r="M44" i="5"/>
  <c r="N44" i="5"/>
  <c r="P44" i="5"/>
  <c r="Q44" i="5"/>
  <c r="R44" i="5"/>
  <c r="S44" i="5"/>
  <c r="T44" i="5"/>
  <c r="U44" i="5"/>
  <c r="V44" i="5"/>
  <c r="W44" i="5"/>
  <c r="X44" i="5"/>
  <c r="Y44" i="5"/>
  <c r="Z44" i="5"/>
  <c r="AA44" i="5"/>
  <c r="AB44" i="5"/>
  <c r="AC44" i="5"/>
  <c r="AD44" i="5"/>
  <c r="AE44" i="5"/>
  <c r="AF44" i="5"/>
  <c r="AG44" i="5"/>
  <c r="AH44" i="5"/>
  <c r="AI44" i="5"/>
  <c r="AJ44" i="5"/>
  <c r="AK44" i="5"/>
  <c r="AL44" i="5"/>
  <c r="AM44" i="5"/>
  <c r="AN44" i="5"/>
  <c r="AO44" i="5"/>
  <c r="AP44" i="5"/>
  <c r="AQ44" i="5"/>
  <c r="AR44" i="5"/>
  <c r="AS44" i="5"/>
  <c r="AT44" i="5"/>
  <c r="AU44" i="5"/>
  <c r="AV44" i="5"/>
  <c r="AW44" i="5"/>
  <c r="AX44" i="5"/>
  <c r="AY44" i="5"/>
  <c r="AZ44" i="5"/>
  <c r="BA44" i="5"/>
  <c r="BB44" i="5"/>
  <c r="BC44" i="5"/>
  <c r="BD44" i="5"/>
  <c r="BE44" i="5"/>
  <c r="BF44" i="5"/>
  <c r="BG44" i="5"/>
  <c r="BH44" i="5"/>
  <c r="BH10" i="5" s="1"/>
  <c r="BI44" i="5"/>
  <c r="BI10" i="5" s="1"/>
  <c r="G52" i="1" s="1"/>
  <c r="D45" i="5"/>
  <c r="E45" i="5"/>
  <c r="F45" i="5"/>
  <c r="G45" i="5"/>
  <c r="H45" i="5"/>
  <c r="I45" i="5"/>
  <c r="J45" i="5"/>
  <c r="K45" i="5"/>
  <c r="L45" i="5"/>
  <c r="M45" i="5"/>
  <c r="N45" i="5"/>
  <c r="O45" i="5"/>
  <c r="P45" i="5"/>
  <c r="Q45" i="5"/>
  <c r="R45" i="5"/>
  <c r="S45" i="5"/>
  <c r="T45" i="5"/>
  <c r="U45" i="5"/>
  <c r="V45" i="5"/>
  <c r="W45" i="5"/>
  <c r="X45" i="5"/>
  <c r="Y45" i="5"/>
  <c r="Z45" i="5"/>
  <c r="AA45" i="5"/>
  <c r="AB45" i="5"/>
  <c r="AC45" i="5"/>
  <c r="AD45" i="5"/>
  <c r="AE45" i="5"/>
  <c r="AF45" i="5"/>
  <c r="AG45" i="5"/>
  <c r="AH45" i="5"/>
  <c r="AI45" i="5"/>
  <c r="AJ45" i="5"/>
  <c r="AK45" i="5"/>
  <c r="AL45" i="5"/>
  <c r="AM45" i="5"/>
  <c r="AN45" i="5"/>
  <c r="AO45" i="5"/>
  <c r="AP45" i="5"/>
  <c r="AQ45" i="5"/>
  <c r="AR45" i="5"/>
  <c r="AS45" i="5"/>
  <c r="AT45" i="5"/>
  <c r="AU45" i="5"/>
  <c r="AV45" i="5"/>
  <c r="AW45" i="5"/>
  <c r="AX45" i="5"/>
  <c r="AY45" i="5"/>
  <c r="AZ45" i="5"/>
  <c r="BA45" i="5"/>
  <c r="BB45" i="5"/>
  <c r="BC45" i="5"/>
  <c r="BD45" i="5"/>
  <c r="BE45" i="5"/>
  <c r="BF45" i="5"/>
  <c r="BG45" i="5"/>
  <c r="BH45" i="5"/>
  <c r="BI45" i="5"/>
  <c r="D46" i="5"/>
  <c r="E46" i="5"/>
  <c r="F46" i="5"/>
  <c r="G46" i="5"/>
  <c r="H46" i="5"/>
  <c r="I46" i="5"/>
  <c r="J46" i="5"/>
  <c r="K46" i="5"/>
  <c r="L46" i="5"/>
  <c r="M46" i="5"/>
  <c r="N46" i="5"/>
  <c r="O46" i="5"/>
  <c r="P46" i="5"/>
  <c r="Q46" i="5"/>
  <c r="R46" i="5"/>
  <c r="S46" i="5"/>
  <c r="T46" i="5"/>
  <c r="U46" i="5"/>
  <c r="V46" i="5"/>
  <c r="W46" i="5"/>
  <c r="X46" i="5"/>
  <c r="Y46" i="5"/>
  <c r="Z46" i="5"/>
  <c r="AA46" i="5"/>
  <c r="AB46" i="5"/>
  <c r="AC46" i="5"/>
  <c r="AD46" i="5"/>
  <c r="AE46" i="5"/>
  <c r="AF46" i="5"/>
  <c r="AG46" i="5"/>
  <c r="AH46" i="5"/>
  <c r="AI46" i="5"/>
  <c r="AJ46" i="5"/>
  <c r="AK46" i="5"/>
  <c r="AL46" i="5"/>
  <c r="AM46" i="5"/>
  <c r="AN46" i="5"/>
  <c r="AO46" i="5"/>
  <c r="AP46" i="5"/>
  <c r="AQ46" i="5"/>
  <c r="AR46" i="5"/>
  <c r="AS46" i="5"/>
  <c r="AT46" i="5"/>
  <c r="AU46" i="5"/>
  <c r="AV46" i="5"/>
  <c r="AW46" i="5"/>
  <c r="AX46" i="5"/>
  <c r="AY46" i="5"/>
  <c r="AZ46" i="5"/>
  <c r="BA46" i="5"/>
  <c r="BB46" i="5"/>
  <c r="BC46" i="5"/>
  <c r="BD46" i="5"/>
  <c r="BE46" i="5"/>
  <c r="BF46" i="5"/>
  <c r="BG46" i="5"/>
  <c r="BH46" i="5"/>
  <c r="BI46" i="5"/>
  <c r="D47" i="5"/>
  <c r="E47" i="5"/>
  <c r="F47" i="5"/>
  <c r="G47" i="5"/>
  <c r="H47" i="5"/>
  <c r="I47" i="5"/>
  <c r="J47" i="5"/>
  <c r="K47" i="5"/>
  <c r="L47" i="5"/>
  <c r="M47" i="5"/>
  <c r="N47" i="5"/>
  <c r="O47" i="5"/>
  <c r="P47" i="5"/>
  <c r="Q47" i="5"/>
  <c r="R47" i="5"/>
  <c r="S47" i="5"/>
  <c r="T47" i="5"/>
  <c r="U47" i="5"/>
  <c r="V47" i="5"/>
  <c r="W47" i="5"/>
  <c r="X47" i="5"/>
  <c r="Y47" i="5"/>
  <c r="Z47" i="5"/>
  <c r="AA47" i="5"/>
  <c r="AB47" i="5"/>
  <c r="AC47" i="5"/>
  <c r="AD47" i="5"/>
  <c r="AE47" i="5"/>
  <c r="AF47" i="5"/>
  <c r="AG47" i="5"/>
  <c r="AH47" i="5"/>
  <c r="AI47" i="5"/>
  <c r="AJ47" i="5"/>
  <c r="AK47" i="5"/>
  <c r="AL47" i="5"/>
  <c r="AM47" i="5"/>
  <c r="AN47" i="5"/>
  <c r="AO47" i="5"/>
  <c r="AP47" i="5"/>
  <c r="AQ47" i="5"/>
  <c r="AR47" i="5"/>
  <c r="AS47" i="5"/>
  <c r="AT47" i="5"/>
  <c r="AU47" i="5"/>
  <c r="AV47" i="5"/>
  <c r="AW47" i="5"/>
  <c r="AX47" i="5"/>
  <c r="AY47" i="5"/>
  <c r="AZ47" i="5"/>
  <c r="BA47" i="5"/>
  <c r="BB47" i="5"/>
  <c r="BC47" i="5"/>
  <c r="BD47" i="5"/>
  <c r="BE47" i="5"/>
  <c r="BF47" i="5"/>
  <c r="BG47" i="5"/>
  <c r="BH47" i="5"/>
  <c r="BI47" i="5"/>
  <c r="D48" i="5"/>
  <c r="E48" i="5"/>
  <c r="F48" i="5"/>
  <c r="G48" i="5"/>
  <c r="H48" i="5"/>
  <c r="I48" i="5"/>
  <c r="J48" i="5"/>
  <c r="K48" i="5"/>
  <c r="L48" i="5"/>
  <c r="M48" i="5"/>
  <c r="N48" i="5"/>
  <c r="O48" i="5"/>
  <c r="P48" i="5"/>
  <c r="Q48" i="5"/>
  <c r="R48" i="5"/>
  <c r="S48" i="5"/>
  <c r="T48" i="5"/>
  <c r="U48" i="5"/>
  <c r="V48" i="5"/>
  <c r="W48" i="5"/>
  <c r="X48" i="5"/>
  <c r="Y48" i="5"/>
  <c r="Z48" i="5"/>
  <c r="AA48" i="5"/>
  <c r="AB48" i="5"/>
  <c r="AC48" i="5"/>
  <c r="AD48" i="5"/>
  <c r="AE48" i="5"/>
  <c r="AF48" i="5"/>
  <c r="AG48" i="5"/>
  <c r="AH48" i="5"/>
  <c r="AI48" i="5"/>
  <c r="AJ48" i="5"/>
  <c r="AK48" i="5"/>
  <c r="AL48" i="5"/>
  <c r="AM48" i="5"/>
  <c r="AN48" i="5"/>
  <c r="AO48" i="5"/>
  <c r="AP48" i="5"/>
  <c r="AQ48" i="5"/>
  <c r="AR48" i="5"/>
  <c r="AS48" i="5"/>
  <c r="AT48" i="5"/>
  <c r="AU48" i="5"/>
  <c r="AV48" i="5"/>
  <c r="AW48" i="5"/>
  <c r="AX48" i="5"/>
  <c r="AY48" i="5"/>
  <c r="AZ48" i="5"/>
  <c r="BA48" i="5"/>
  <c r="BB48" i="5"/>
  <c r="BC48" i="5"/>
  <c r="BD48" i="5"/>
  <c r="BE48" i="5"/>
  <c r="BF48" i="5"/>
  <c r="BG48" i="5"/>
  <c r="BH48" i="5"/>
  <c r="BI48" i="5"/>
  <c r="D49" i="5"/>
  <c r="E49" i="5"/>
  <c r="F49" i="5"/>
  <c r="G49" i="5"/>
  <c r="H49" i="5"/>
  <c r="I49" i="5"/>
  <c r="J49" i="5"/>
  <c r="K49" i="5"/>
  <c r="L49" i="5"/>
  <c r="M49" i="5"/>
  <c r="N49" i="5"/>
  <c r="O49" i="5"/>
  <c r="P49" i="5"/>
  <c r="Q49" i="5"/>
  <c r="R49" i="5"/>
  <c r="S49" i="5"/>
  <c r="T49" i="5"/>
  <c r="U49" i="5"/>
  <c r="V49" i="5"/>
  <c r="W49" i="5"/>
  <c r="X49" i="5"/>
  <c r="Y49" i="5"/>
  <c r="Z49" i="5"/>
  <c r="AA49" i="5"/>
  <c r="AB49" i="5"/>
  <c r="AC49" i="5"/>
  <c r="AD49" i="5"/>
  <c r="AE49" i="5"/>
  <c r="AF49" i="5"/>
  <c r="AG49" i="5"/>
  <c r="AH49" i="5"/>
  <c r="AI49" i="5"/>
  <c r="AJ49" i="5"/>
  <c r="AK49" i="5"/>
  <c r="AL49" i="5"/>
  <c r="AM49" i="5"/>
  <c r="AN49" i="5"/>
  <c r="AO49" i="5"/>
  <c r="AP49" i="5"/>
  <c r="AQ49" i="5"/>
  <c r="AR49" i="5"/>
  <c r="AS49" i="5"/>
  <c r="AT49" i="5"/>
  <c r="AU49" i="5"/>
  <c r="AV49" i="5"/>
  <c r="AW49" i="5"/>
  <c r="AX49" i="5"/>
  <c r="AY49" i="5"/>
  <c r="AZ49" i="5"/>
  <c r="BA49" i="5"/>
  <c r="BB49" i="5"/>
  <c r="BC49" i="5"/>
  <c r="BD49" i="5"/>
  <c r="BE49" i="5"/>
  <c r="BF49" i="5"/>
  <c r="BG49" i="5"/>
  <c r="BH49" i="5"/>
  <c r="BI49" i="5"/>
  <c r="D50" i="5"/>
  <c r="E50" i="5"/>
  <c r="F50" i="5"/>
  <c r="G50" i="5"/>
  <c r="H50" i="5"/>
  <c r="I50" i="5"/>
  <c r="J50" i="5"/>
  <c r="K50" i="5"/>
  <c r="L50" i="5"/>
  <c r="M50" i="5"/>
  <c r="N50" i="5"/>
  <c r="O50" i="5"/>
  <c r="P50" i="5"/>
  <c r="Q50" i="5"/>
  <c r="R50" i="5"/>
  <c r="S50" i="5"/>
  <c r="T50" i="5"/>
  <c r="U50" i="5"/>
  <c r="V50" i="5"/>
  <c r="W50" i="5"/>
  <c r="X50" i="5"/>
  <c r="Y50" i="5"/>
  <c r="Z50" i="5"/>
  <c r="AA50" i="5"/>
  <c r="AB50" i="5"/>
  <c r="AC50" i="5"/>
  <c r="AD50" i="5"/>
  <c r="AE50" i="5"/>
  <c r="AF50" i="5"/>
  <c r="AG50" i="5"/>
  <c r="AH50" i="5"/>
  <c r="AI50" i="5"/>
  <c r="AJ50" i="5"/>
  <c r="AK50" i="5"/>
  <c r="AL50" i="5"/>
  <c r="AM50" i="5"/>
  <c r="AN50" i="5"/>
  <c r="AO50" i="5"/>
  <c r="AP50" i="5"/>
  <c r="AQ50" i="5"/>
  <c r="AR50" i="5"/>
  <c r="AS50" i="5"/>
  <c r="AT50" i="5"/>
  <c r="AU50" i="5"/>
  <c r="AV50" i="5"/>
  <c r="AW50" i="5"/>
  <c r="AX50" i="5"/>
  <c r="AY50" i="5"/>
  <c r="AZ50" i="5"/>
  <c r="BA50" i="5"/>
  <c r="BB50" i="5"/>
  <c r="BC50" i="5"/>
  <c r="BD50" i="5"/>
  <c r="BE50" i="5"/>
  <c r="BF50" i="5"/>
  <c r="BG50" i="5"/>
  <c r="BH50" i="5"/>
  <c r="BH11" i="5" s="1"/>
  <c r="BI50" i="5"/>
  <c r="BI11" i="5" s="1"/>
  <c r="H52" i="1" s="1"/>
  <c r="BI51" i="5"/>
  <c r="BI52" i="5"/>
  <c r="J52" i="1" l="1"/>
  <c r="BI12" i="5"/>
  <c r="I52" i="1" s="1"/>
  <c r="BH12" i="5"/>
  <c r="BH14" i="5" s="1"/>
  <c r="BG52" i="5"/>
  <c r="BG51" i="5"/>
  <c r="BG11" i="5"/>
  <c r="H50" i="1" s="1"/>
  <c r="BG10" i="5"/>
  <c r="G50" i="1" s="1"/>
  <c r="BG9" i="5"/>
  <c r="F50" i="1" s="1"/>
  <c r="BG7" i="5"/>
  <c r="D50" i="1" s="1"/>
  <c r="BG8" i="5"/>
  <c r="E50" i="1" s="1"/>
  <c r="BG13" i="5"/>
  <c r="BI14" i="5" l="1"/>
  <c r="J50" i="1"/>
  <c r="BG12" i="5"/>
  <c r="I50" i="1" s="1"/>
  <c r="BG14" i="5" l="1"/>
  <c r="BH52" i="5"/>
  <c r="BF52" i="5"/>
  <c r="BE52" i="5"/>
  <c r="BD52" i="5"/>
  <c r="BC52" i="5"/>
  <c r="BB52" i="5"/>
  <c r="BA52" i="5"/>
  <c r="AZ52" i="5"/>
  <c r="AY52" i="5"/>
  <c r="AX52" i="5"/>
  <c r="AW52" i="5"/>
  <c r="AV52" i="5"/>
  <c r="AU52" i="5"/>
  <c r="AT52" i="5"/>
  <c r="AS52" i="5"/>
  <c r="AR52" i="5"/>
  <c r="AQ52" i="5"/>
  <c r="AP52" i="5"/>
  <c r="AO52" i="5"/>
  <c r="AN52" i="5"/>
  <c r="AM52" i="5"/>
  <c r="AL52" i="5"/>
  <c r="AK52" i="5"/>
  <c r="AJ52" i="5"/>
  <c r="AI52" i="5"/>
  <c r="AH52" i="5"/>
  <c r="AG52" i="5"/>
  <c r="AF52" i="5"/>
  <c r="AE52" i="5"/>
  <c r="AD52" i="5"/>
  <c r="AC52" i="5"/>
  <c r="AB52" i="5"/>
  <c r="AA52" i="5"/>
  <c r="Z52" i="5"/>
  <c r="Y52" i="5"/>
  <c r="X52" i="5"/>
  <c r="W52" i="5"/>
  <c r="V52" i="5"/>
  <c r="U52" i="5"/>
  <c r="T52" i="5"/>
  <c r="S52" i="5"/>
  <c r="R52" i="5"/>
  <c r="Q52" i="5"/>
  <c r="P52" i="5"/>
  <c r="O52" i="5"/>
  <c r="N52" i="5"/>
  <c r="M52" i="5"/>
  <c r="L52" i="5"/>
  <c r="K52" i="5"/>
  <c r="J52" i="5"/>
  <c r="I52" i="5"/>
  <c r="H52" i="5"/>
  <c r="G52" i="5"/>
  <c r="F52" i="5"/>
  <c r="E52" i="5"/>
  <c r="D52" i="5"/>
  <c r="BH51" i="5"/>
  <c r="BF51" i="5"/>
  <c r="BE51" i="5"/>
  <c r="BD51" i="5"/>
  <c r="BC51" i="5"/>
  <c r="BB51" i="5"/>
  <c r="BA51" i="5"/>
  <c r="AZ51" i="5"/>
  <c r="AY51" i="5"/>
  <c r="AX51" i="5"/>
  <c r="AW51" i="5"/>
  <c r="AV51" i="5"/>
  <c r="AU51" i="5"/>
  <c r="AT51" i="5"/>
  <c r="AS51" i="5"/>
  <c r="AR51" i="5"/>
  <c r="AQ51" i="5"/>
  <c r="AP51" i="5"/>
  <c r="AO51" i="5"/>
  <c r="AN51" i="5"/>
  <c r="AM51" i="5"/>
  <c r="AL51" i="5"/>
  <c r="AK51" i="5"/>
  <c r="AJ51" i="5"/>
  <c r="AI51" i="5"/>
  <c r="AH51" i="5"/>
  <c r="AG51" i="5"/>
  <c r="AF51" i="5"/>
  <c r="AE51" i="5"/>
  <c r="AD51" i="5"/>
  <c r="AC51" i="5"/>
  <c r="AB51" i="5"/>
  <c r="AA51" i="5"/>
  <c r="Z51" i="5"/>
  <c r="Y51" i="5"/>
  <c r="X51" i="5"/>
  <c r="W51" i="5"/>
  <c r="V51" i="5"/>
  <c r="U51" i="5"/>
  <c r="T51" i="5"/>
  <c r="S51" i="5"/>
  <c r="R51" i="5"/>
  <c r="Q51" i="5"/>
  <c r="P51" i="5"/>
  <c r="O51" i="5"/>
  <c r="N51" i="5"/>
  <c r="M51" i="5"/>
  <c r="L51" i="5"/>
  <c r="K51" i="5"/>
  <c r="J51" i="5"/>
  <c r="I51" i="5"/>
  <c r="H51" i="5"/>
  <c r="G51" i="5"/>
  <c r="F51" i="5"/>
  <c r="E51" i="5"/>
  <c r="D51" i="5"/>
  <c r="S52" i="1" l="1"/>
  <c r="BF13" i="5"/>
  <c r="BE13" i="5"/>
  <c r="BD13" i="5"/>
  <c r="BC13" i="5"/>
  <c r="BB13" i="5"/>
  <c r="BA13" i="5"/>
  <c r="AZ13" i="5"/>
  <c r="AY13" i="5"/>
  <c r="AX13" i="5"/>
  <c r="AW13" i="5"/>
  <c r="AV13" i="5"/>
  <c r="AU13" i="5"/>
  <c r="AT13" i="5"/>
  <c r="AS13" i="5"/>
  <c r="AR13" i="5"/>
  <c r="AQ13" i="5"/>
  <c r="AP13" i="5"/>
  <c r="AO13" i="5"/>
  <c r="AN13" i="5"/>
  <c r="AM13" i="5"/>
  <c r="AL13" i="5"/>
  <c r="AK13" i="5"/>
  <c r="AJ13" i="5"/>
  <c r="AI13" i="5"/>
  <c r="AH13" i="5"/>
  <c r="AG13" i="5"/>
  <c r="AF13" i="5"/>
  <c r="AE13" i="5"/>
  <c r="AD13" i="5"/>
  <c r="AC13" i="5"/>
  <c r="AB13" i="5"/>
  <c r="AA13" i="5"/>
  <c r="Z13" i="5"/>
  <c r="Y13" i="5"/>
  <c r="X13" i="5"/>
  <c r="W13" i="5"/>
  <c r="V13" i="5"/>
  <c r="U13" i="5"/>
  <c r="T13" i="5"/>
  <c r="S13" i="5"/>
  <c r="R13" i="5"/>
  <c r="Q13" i="5"/>
  <c r="P13" i="5"/>
  <c r="O13" i="5"/>
  <c r="N13" i="5"/>
  <c r="M13" i="5"/>
  <c r="L13" i="5"/>
  <c r="K13" i="5"/>
  <c r="J13" i="5"/>
  <c r="I13" i="5"/>
  <c r="H13" i="5"/>
  <c r="G13" i="5"/>
  <c r="F13" i="5"/>
  <c r="E13" i="5"/>
  <c r="D13" i="5"/>
  <c r="Q52" i="1"/>
  <c r="BF11" i="5"/>
  <c r="H49" i="1" s="1"/>
  <c r="BE11" i="5"/>
  <c r="H48" i="1" s="1"/>
  <c r="BD11" i="5"/>
  <c r="H47" i="1" s="1"/>
  <c r="BC11" i="5"/>
  <c r="H46" i="1" s="1"/>
  <c r="BB11" i="5"/>
  <c r="H45" i="1" s="1"/>
  <c r="BA11" i="5"/>
  <c r="H44" i="1" s="1"/>
  <c r="AZ11" i="5"/>
  <c r="H43" i="1" s="1"/>
  <c r="AY11" i="5"/>
  <c r="H42" i="1" s="1"/>
  <c r="AX11" i="5"/>
  <c r="H41" i="1" s="1"/>
  <c r="AW11" i="5"/>
  <c r="H40" i="1" s="1"/>
  <c r="AV11" i="5"/>
  <c r="H39" i="1" s="1"/>
  <c r="AU11" i="5"/>
  <c r="H38" i="1" s="1"/>
  <c r="AT11" i="5"/>
  <c r="H37" i="1" s="1"/>
  <c r="AS11" i="5"/>
  <c r="H36" i="1" s="1"/>
  <c r="AR11" i="5"/>
  <c r="H35" i="1" s="1"/>
  <c r="AQ11" i="5"/>
  <c r="H34" i="1" s="1"/>
  <c r="AP11" i="5"/>
  <c r="H33" i="1" s="1"/>
  <c r="AO11" i="5"/>
  <c r="H32" i="1" s="1"/>
  <c r="AN11" i="5"/>
  <c r="H31" i="1" s="1"/>
  <c r="AM11" i="5"/>
  <c r="H30" i="1" s="1"/>
  <c r="AL11" i="5"/>
  <c r="H29" i="1" s="1"/>
  <c r="AK11" i="5"/>
  <c r="H28" i="1" s="1"/>
  <c r="AJ11" i="5"/>
  <c r="H27" i="1" s="1"/>
  <c r="AI11" i="5"/>
  <c r="H26" i="1" s="1"/>
  <c r="AH11" i="5"/>
  <c r="H25" i="1" s="1"/>
  <c r="AG11" i="5"/>
  <c r="H24" i="1" s="1"/>
  <c r="AF11" i="5"/>
  <c r="H23" i="1" s="1"/>
  <c r="AE11" i="5"/>
  <c r="H22" i="1" s="1"/>
  <c r="AD11" i="5"/>
  <c r="H21" i="1" s="1"/>
  <c r="AC11" i="5"/>
  <c r="H20" i="1" s="1"/>
  <c r="AB11" i="5"/>
  <c r="H19" i="1" s="1"/>
  <c r="AA11" i="5"/>
  <c r="H18" i="1" s="1"/>
  <c r="Z11" i="5"/>
  <c r="H17" i="1" s="1"/>
  <c r="Y11" i="5"/>
  <c r="H16" i="1" s="1"/>
  <c r="X11" i="5"/>
  <c r="H15" i="1" s="1"/>
  <c r="W11" i="5"/>
  <c r="H14" i="1" s="1"/>
  <c r="V11" i="5"/>
  <c r="H13" i="1" s="1"/>
  <c r="U11" i="5"/>
  <c r="H12" i="1" s="1"/>
  <c r="T11" i="5"/>
  <c r="H11" i="1" s="1"/>
  <c r="S11" i="5"/>
  <c r="H10" i="1" s="1"/>
  <c r="R11" i="5"/>
  <c r="H9" i="1" s="1"/>
  <c r="Q11" i="5"/>
  <c r="H8" i="1" s="1"/>
  <c r="P11" i="5"/>
  <c r="H7" i="1" s="1"/>
  <c r="O11" i="5"/>
  <c r="H6" i="1" s="1"/>
  <c r="N11" i="5"/>
  <c r="M11" i="5"/>
  <c r="L11" i="5"/>
  <c r="K11" i="5"/>
  <c r="J11" i="5"/>
  <c r="I11" i="5"/>
  <c r="H11" i="5"/>
  <c r="G11" i="5"/>
  <c r="F11" i="5"/>
  <c r="E11" i="5"/>
  <c r="D11" i="5"/>
  <c r="P52" i="1"/>
  <c r="BF10" i="5"/>
  <c r="G49" i="1" s="1"/>
  <c r="BE10" i="5"/>
  <c r="G48" i="1" s="1"/>
  <c r="BD10" i="5"/>
  <c r="G47" i="1" s="1"/>
  <c r="BC10" i="5"/>
  <c r="G46" i="1" s="1"/>
  <c r="BB10" i="5"/>
  <c r="G45" i="1" s="1"/>
  <c r="BA10" i="5"/>
  <c r="G44" i="1" s="1"/>
  <c r="AZ10" i="5"/>
  <c r="G43" i="1" s="1"/>
  <c r="AY10" i="5"/>
  <c r="G42" i="1" s="1"/>
  <c r="AX10" i="5"/>
  <c r="G41" i="1" s="1"/>
  <c r="AW10" i="5"/>
  <c r="G40" i="1" s="1"/>
  <c r="AV10" i="5"/>
  <c r="G39" i="1" s="1"/>
  <c r="AU10" i="5"/>
  <c r="G38" i="1" s="1"/>
  <c r="AT10" i="5"/>
  <c r="G37" i="1" s="1"/>
  <c r="AS10" i="5"/>
  <c r="G36" i="1" s="1"/>
  <c r="AR10" i="5"/>
  <c r="G35" i="1" s="1"/>
  <c r="AQ10" i="5"/>
  <c r="G34" i="1" s="1"/>
  <c r="AP10" i="5"/>
  <c r="G33" i="1" s="1"/>
  <c r="AO10" i="5"/>
  <c r="G32" i="1" s="1"/>
  <c r="AN10" i="5"/>
  <c r="G31" i="1" s="1"/>
  <c r="AM10" i="5"/>
  <c r="G30" i="1" s="1"/>
  <c r="AL10" i="5"/>
  <c r="G29" i="1" s="1"/>
  <c r="AK10" i="5"/>
  <c r="G28" i="1" s="1"/>
  <c r="AJ10" i="5"/>
  <c r="G27" i="1" s="1"/>
  <c r="AI10" i="5"/>
  <c r="G26" i="1" s="1"/>
  <c r="AH10" i="5"/>
  <c r="G25" i="1" s="1"/>
  <c r="AG10" i="5"/>
  <c r="G24" i="1" s="1"/>
  <c r="AF10" i="5"/>
  <c r="G23" i="1" s="1"/>
  <c r="AE10" i="5"/>
  <c r="G22" i="1" s="1"/>
  <c r="AD10" i="5"/>
  <c r="G21" i="1" s="1"/>
  <c r="AC10" i="5"/>
  <c r="G20" i="1" s="1"/>
  <c r="AB10" i="5"/>
  <c r="G19" i="1" s="1"/>
  <c r="AA10" i="5"/>
  <c r="G18" i="1" s="1"/>
  <c r="Z10" i="5"/>
  <c r="G17" i="1" s="1"/>
  <c r="Y10" i="5"/>
  <c r="G16" i="1" s="1"/>
  <c r="X10" i="5"/>
  <c r="G15" i="1" s="1"/>
  <c r="W10" i="5"/>
  <c r="G14" i="1" s="1"/>
  <c r="V10" i="5"/>
  <c r="G13" i="1" s="1"/>
  <c r="U10" i="5"/>
  <c r="G12" i="1" s="1"/>
  <c r="T10" i="5"/>
  <c r="G11" i="1" s="1"/>
  <c r="S10" i="5"/>
  <c r="G10" i="1" s="1"/>
  <c r="R10" i="5"/>
  <c r="G9" i="1" s="1"/>
  <c r="Q10" i="5"/>
  <c r="G8" i="1" s="1"/>
  <c r="P10" i="5"/>
  <c r="G7" i="1" s="1"/>
  <c r="O10" i="5"/>
  <c r="G6" i="1" s="1"/>
  <c r="N10" i="5"/>
  <c r="M10" i="5"/>
  <c r="L10" i="5"/>
  <c r="K10" i="5"/>
  <c r="J10" i="5"/>
  <c r="I10" i="5"/>
  <c r="H10" i="5"/>
  <c r="G10" i="5"/>
  <c r="F10" i="5"/>
  <c r="E10" i="5"/>
  <c r="D10" i="5"/>
  <c r="O52" i="1"/>
  <c r="BF9" i="5"/>
  <c r="F49" i="1" s="1"/>
  <c r="BE9" i="5"/>
  <c r="F48" i="1" s="1"/>
  <c r="BD9" i="5"/>
  <c r="F47" i="1" s="1"/>
  <c r="BC9" i="5"/>
  <c r="F46" i="1" s="1"/>
  <c r="BB9" i="5"/>
  <c r="F45" i="1" s="1"/>
  <c r="BA9" i="5"/>
  <c r="F44" i="1" s="1"/>
  <c r="AZ9" i="5"/>
  <c r="F43" i="1" s="1"/>
  <c r="AY9" i="5"/>
  <c r="F42" i="1" s="1"/>
  <c r="AX9" i="5"/>
  <c r="F41" i="1" s="1"/>
  <c r="AW9" i="5"/>
  <c r="F40" i="1" s="1"/>
  <c r="AV9" i="5"/>
  <c r="F39" i="1" s="1"/>
  <c r="AU9" i="5"/>
  <c r="F38" i="1" s="1"/>
  <c r="AT9" i="5"/>
  <c r="F37" i="1" s="1"/>
  <c r="AS9" i="5"/>
  <c r="F36" i="1" s="1"/>
  <c r="AR9" i="5"/>
  <c r="F35" i="1" s="1"/>
  <c r="AQ9" i="5"/>
  <c r="F34" i="1" s="1"/>
  <c r="AP9" i="5"/>
  <c r="F33" i="1" s="1"/>
  <c r="AO9" i="5"/>
  <c r="F32" i="1" s="1"/>
  <c r="AN9" i="5"/>
  <c r="F31" i="1" s="1"/>
  <c r="AM9" i="5"/>
  <c r="F30" i="1" s="1"/>
  <c r="AL9" i="5"/>
  <c r="F29" i="1" s="1"/>
  <c r="AK9" i="5"/>
  <c r="F28" i="1" s="1"/>
  <c r="AJ9" i="5"/>
  <c r="F27" i="1" s="1"/>
  <c r="AI9" i="5"/>
  <c r="F26" i="1" s="1"/>
  <c r="AH9" i="5"/>
  <c r="F25" i="1" s="1"/>
  <c r="AG9" i="5"/>
  <c r="F24" i="1" s="1"/>
  <c r="AF9" i="5"/>
  <c r="F23" i="1" s="1"/>
  <c r="AE9" i="5"/>
  <c r="F22" i="1" s="1"/>
  <c r="AD9" i="5"/>
  <c r="F21" i="1" s="1"/>
  <c r="AC9" i="5"/>
  <c r="F20" i="1" s="1"/>
  <c r="AB9" i="5"/>
  <c r="F19" i="1" s="1"/>
  <c r="AA9" i="5"/>
  <c r="F18" i="1" s="1"/>
  <c r="Z9" i="5"/>
  <c r="F17" i="1" s="1"/>
  <c r="Y9" i="5"/>
  <c r="F16" i="1" s="1"/>
  <c r="X9" i="5"/>
  <c r="F15" i="1" s="1"/>
  <c r="W9" i="5"/>
  <c r="F14" i="1" s="1"/>
  <c r="V9" i="5"/>
  <c r="F13" i="1" s="1"/>
  <c r="U9" i="5"/>
  <c r="F12" i="1" s="1"/>
  <c r="T9" i="5"/>
  <c r="F11" i="1" s="1"/>
  <c r="S9" i="5"/>
  <c r="F10" i="1" s="1"/>
  <c r="R9" i="5"/>
  <c r="F9" i="1" s="1"/>
  <c r="Q9" i="5"/>
  <c r="F8" i="1" s="1"/>
  <c r="P9" i="5"/>
  <c r="F7" i="1" s="1"/>
  <c r="O9" i="5"/>
  <c r="F6" i="1" s="1"/>
  <c r="N9" i="5"/>
  <c r="M9" i="5"/>
  <c r="L9" i="5"/>
  <c r="K9" i="5"/>
  <c r="J9" i="5"/>
  <c r="I9" i="5"/>
  <c r="H9" i="5"/>
  <c r="G9" i="5"/>
  <c r="F9" i="5"/>
  <c r="E9" i="5"/>
  <c r="D9" i="5"/>
  <c r="N52" i="1"/>
  <c r="BF8" i="5"/>
  <c r="E49" i="1" s="1"/>
  <c r="BE8" i="5"/>
  <c r="E48" i="1" s="1"/>
  <c r="BD8" i="5"/>
  <c r="E47" i="1" s="1"/>
  <c r="BC8" i="5"/>
  <c r="E46" i="1" s="1"/>
  <c r="BB8" i="5"/>
  <c r="E45" i="1" s="1"/>
  <c r="BA8" i="5"/>
  <c r="E44" i="1" s="1"/>
  <c r="AZ8" i="5"/>
  <c r="E43" i="1" s="1"/>
  <c r="AY8" i="5"/>
  <c r="E42" i="1" s="1"/>
  <c r="AX8" i="5"/>
  <c r="E41" i="1" s="1"/>
  <c r="AW8" i="5"/>
  <c r="E40" i="1" s="1"/>
  <c r="AV8" i="5"/>
  <c r="E39" i="1" s="1"/>
  <c r="AU8" i="5"/>
  <c r="E38" i="1" s="1"/>
  <c r="AT8" i="5"/>
  <c r="E37" i="1" s="1"/>
  <c r="AS8" i="5"/>
  <c r="E36" i="1" s="1"/>
  <c r="AR8" i="5"/>
  <c r="E35" i="1" s="1"/>
  <c r="AQ8" i="5"/>
  <c r="E34" i="1" s="1"/>
  <c r="AP8" i="5"/>
  <c r="E33" i="1" s="1"/>
  <c r="AO8" i="5"/>
  <c r="E32" i="1" s="1"/>
  <c r="AN8" i="5"/>
  <c r="E31" i="1" s="1"/>
  <c r="AM8" i="5"/>
  <c r="E30" i="1" s="1"/>
  <c r="AL8" i="5"/>
  <c r="E29" i="1" s="1"/>
  <c r="AK8" i="5"/>
  <c r="E28" i="1" s="1"/>
  <c r="AJ8" i="5"/>
  <c r="E27" i="1" s="1"/>
  <c r="AI8" i="5"/>
  <c r="E26" i="1" s="1"/>
  <c r="AH8" i="5"/>
  <c r="E25" i="1" s="1"/>
  <c r="AG8" i="5"/>
  <c r="E24" i="1" s="1"/>
  <c r="AF8" i="5"/>
  <c r="E23" i="1" s="1"/>
  <c r="AE8" i="5"/>
  <c r="E22" i="1" s="1"/>
  <c r="AD8" i="5"/>
  <c r="E21" i="1" s="1"/>
  <c r="AC8" i="5"/>
  <c r="E20" i="1" s="1"/>
  <c r="AB8" i="5"/>
  <c r="E19" i="1" s="1"/>
  <c r="AA8" i="5"/>
  <c r="E18" i="1" s="1"/>
  <c r="Z8" i="5"/>
  <c r="E17" i="1" s="1"/>
  <c r="Y8" i="5"/>
  <c r="E16" i="1" s="1"/>
  <c r="X8" i="5"/>
  <c r="E15" i="1" s="1"/>
  <c r="W8" i="5"/>
  <c r="E14" i="1" s="1"/>
  <c r="V8" i="5"/>
  <c r="E13" i="1" s="1"/>
  <c r="U8" i="5"/>
  <c r="E12" i="1" s="1"/>
  <c r="T8" i="5"/>
  <c r="E11" i="1" s="1"/>
  <c r="S8" i="5"/>
  <c r="E10" i="1" s="1"/>
  <c r="R8" i="5"/>
  <c r="E9" i="1" s="1"/>
  <c r="Q8" i="5"/>
  <c r="E8" i="1" s="1"/>
  <c r="P8" i="5"/>
  <c r="E7" i="1" s="1"/>
  <c r="O8" i="5"/>
  <c r="E6" i="1" s="1"/>
  <c r="N8" i="5"/>
  <c r="M8" i="5"/>
  <c r="L8" i="5"/>
  <c r="K8" i="5"/>
  <c r="J8" i="5"/>
  <c r="I8" i="5"/>
  <c r="H8" i="5"/>
  <c r="G8" i="5"/>
  <c r="F8" i="5"/>
  <c r="E8" i="5"/>
  <c r="D8" i="5"/>
  <c r="M52" i="1"/>
  <c r="BF7" i="5"/>
  <c r="D49" i="1" s="1"/>
  <c r="BE7" i="5"/>
  <c r="D48" i="1" s="1"/>
  <c r="BD7" i="5"/>
  <c r="D47" i="1" s="1"/>
  <c r="BC7" i="5"/>
  <c r="D46" i="1" s="1"/>
  <c r="BB7" i="5"/>
  <c r="D45" i="1" s="1"/>
  <c r="BA7" i="5"/>
  <c r="D44" i="1" s="1"/>
  <c r="AZ7" i="5"/>
  <c r="D43" i="1" s="1"/>
  <c r="AY7" i="5"/>
  <c r="D42" i="1" s="1"/>
  <c r="AX7" i="5"/>
  <c r="D41" i="1" s="1"/>
  <c r="AW7" i="5"/>
  <c r="D40" i="1" s="1"/>
  <c r="AV7" i="5"/>
  <c r="D39" i="1" s="1"/>
  <c r="AU7" i="5"/>
  <c r="D38" i="1" s="1"/>
  <c r="AT7" i="5"/>
  <c r="D37" i="1" s="1"/>
  <c r="AS7" i="5"/>
  <c r="D36" i="1" s="1"/>
  <c r="AR7" i="5"/>
  <c r="D35" i="1" s="1"/>
  <c r="AQ7" i="5"/>
  <c r="D34" i="1" s="1"/>
  <c r="AP7" i="5"/>
  <c r="D33" i="1" s="1"/>
  <c r="AO7" i="5"/>
  <c r="D32" i="1" s="1"/>
  <c r="AN7" i="5"/>
  <c r="D31" i="1" s="1"/>
  <c r="AM7" i="5"/>
  <c r="D30" i="1" s="1"/>
  <c r="AL7" i="5"/>
  <c r="D29" i="1" s="1"/>
  <c r="AK7" i="5"/>
  <c r="D28" i="1" s="1"/>
  <c r="AJ7" i="5"/>
  <c r="D27" i="1" s="1"/>
  <c r="AI7" i="5"/>
  <c r="D26" i="1" s="1"/>
  <c r="AH7" i="5"/>
  <c r="D25" i="1" s="1"/>
  <c r="AG7" i="5"/>
  <c r="D24" i="1" s="1"/>
  <c r="AF7" i="5"/>
  <c r="D23" i="1" s="1"/>
  <c r="AE7" i="5"/>
  <c r="D22" i="1" s="1"/>
  <c r="AD7" i="5"/>
  <c r="D21" i="1" s="1"/>
  <c r="AC7" i="5"/>
  <c r="D20" i="1" s="1"/>
  <c r="AB7" i="5"/>
  <c r="D19" i="1" s="1"/>
  <c r="AA7" i="5"/>
  <c r="D18" i="1" s="1"/>
  <c r="Z7" i="5"/>
  <c r="D17" i="1" s="1"/>
  <c r="Y7" i="5"/>
  <c r="D16" i="1" s="1"/>
  <c r="X7" i="5"/>
  <c r="D15" i="1" s="1"/>
  <c r="W7" i="5"/>
  <c r="D14" i="1" s="1"/>
  <c r="V7" i="5"/>
  <c r="D13" i="1" s="1"/>
  <c r="U7" i="5"/>
  <c r="D12" i="1" s="1"/>
  <c r="T7" i="5"/>
  <c r="D11" i="1" s="1"/>
  <c r="S7" i="5"/>
  <c r="D10" i="1" s="1"/>
  <c r="R7" i="5"/>
  <c r="D9" i="1" s="1"/>
  <c r="Q7" i="5"/>
  <c r="D8" i="1" s="1"/>
  <c r="P7" i="5"/>
  <c r="D7" i="1" s="1"/>
  <c r="O7" i="5"/>
  <c r="D6" i="1" s="1"/>
  <c r="N7" i="5"/>
  <c r="M7" i="5"/>
  <c r="L7" i="5"/>
  <c r="K7" i="5"/>
  <c r="J7" i="5"/>
  <c r="I7" i="5"/>
  <c r="H7" i="5"/>
  <c r="G7" i="5"/>
  <c r="F7" i="5"/>
  <c r="E7" i="5"/>
  <c r="D7" i="5"/>
  <c r="J8" i="1" l="1"/>
  <c r="S8" i="1" s="1"/>
  <c r="J12" i="1"/>
  <c r="S12" i="1" s="1"/>
  <c r="J16" i="1"/>
  <c r="S16" i="1" s="1"/>
  <c r="J20" i="1"/>
  <c r="S20" i="1" s="1"/>
  <c r="J24" i="1"/>
  <c r="S24" i="1" s="1"/>
  <c r="J28" i="1"/>
  <c r="S28" i="1" s="1"/>
  <c r="J32" i="1"/>
  <c r="S32" i="1" s="1"/>
  <c r="J44" i="1"/>
  <c r="S44" i="1" s="1"/>
  <c r="J48" i="1"/>
  <c r="S48" i="1" s="1"/>
  <c r="J7" i="1"/>
  <c r="S7" i="1" s="1"/>
  <c r="J11" i="1"/>
  <c r="S11" i="1" s="1"/>
  <c r="J15" i="1"/>
  <c r="S15" i="1" s="1"/>
  <c r="J19" i="1"/>
  <c r="S19" i="1" s="1"/>
  <c r="J23" i="1"/>
  <c r="S23" i="1" s="1"/>
  <c r="J27" i="1"/>
  <c r="S27" i="1" s="1"/>
  <c r="J31" i="1"/>
  <c r="S31" i="1" s="1"/>
  <c r="J35" i="1"/>
  <c r="S35" i="1" s="1"/>
  <c r="J39" i="1"/>
  <c r="S39" i="1" s="1"/>
  <c r="J43" i="1"/>
  <c r="S43" i="1" s="1"/>
  <c r="J47" i="1"/>
  <c r="S47" i="1" s="1"/>
  <c r="J36" i="1"/>
  <c r="J9" i="1"/>
  <c r="S9" i="1" s="1"/>
  <c r="J13" i="1"/>
  <c r="S13" i="1" s="1"/>
  <c r="J17" i="1"/>
  <c r="S17" i="1" s="1"/>
  <c r="J21" i="1"/>
  <c r="S21" i="1" s="1"/>
  <c r="J25" i="1"/>
  <c r="S25" i="1" s="1"/>
  <c r="J29" i="1"/>
  <c r="S29" i="1" s="1"/>
  <c r="J33" i="1"/>
  <c r="S33" i="1" s="1"/>
  <c r="J37" i="1"/>
  <c r="S37" i="1" s="1"/>
  <c r="J41" i="1"/>
  <c r="S41" i="1" s="1"/>
  <c r="J45" i="1"/>
  <c r="S45" i="1" s="1"/>
  <c r="J49" i="1"/>
  <c r="S49" i="1" s="1"/>
  <c r="J40" i="1"/>
  <c r="P40" i="1" s="1"/>
  <c r="J6" i="1"/>
  <c r="J10" i="1"/>
  <c r="S10" i="1" s="1"/>
  <c r="J14" i="1"/>
  <c r="P14" i="1" s="1"/>
  <c r="J18" i="1"/>
  <c r="S18" i="1" s="1"/>
  <c r="J22" i="1"/>
  <c r="J26" i="1"/>
  <c r="S26" i="1" s="1"/>
  <c r="J30" i="1"/>
  <c r="N30" i="1" s="1"/>
  <c r="J34" i="1"/>
  <c r="S34" i="1" s="1"/>
  <c r="J38" i="1"/>
  <c r="O38" i="1" s="1"/>
  <c r="J42" i="1"/>
  <c r="S42" i="1" s="1"/>
  <c r="J46" i="1"/>
  <c r="Q24" i="1"/>
  <c r="G51" i="1"/>
  <c r="F51" i="1"/>
  <c r="H51" i="1"/>
  <c r="D51" i="1"/>
  <c r="E51" i="1"/>
  <c r="J51" i="1"/>
  <c r="R52" i="1"/>
  <c r="N12" i="5"/>
  <c r="G12" i="5"/>
  <c r="K12" i="5"/>
  <c r="BF12" i="5"/>
  <c r="I49" i="1" s="1"/>
  <c r="L12" i="5"/>
  <c r="M12" i="5"/>
  <c r="J12" i="5"/>
  <c r="D12" i="5"/>
  <c r="E12" i="5"/>
  <c r="H12" i="5"/>
  <c r="I12" i="5"/>
  <c r="F12" i="5"/>
  <c r="R12" i="5"/>
  <c r="I9" i="1" s="1"/>
  <c r="AH12" i="5"/>
  <c r="I25" i="1" s="1"/>
  <c r="AX12" i="5"/>
  <c r="I41" i="1" s="1"/>
  <c r="AP12" i="5"/>
  <c r="I33" i="1" s="1"/>
  <c r="AT12" i="5"/>
  <c r="AA12" i="5"/>
  <c r="I18" i="1" s="1"/>
  <c r="AQ12" i="5"/>
  <c r="I34" i="1" s="1"/>
  <c r="AY12" i="5"/>
  <c r="T12" i="5"/>
  <c r="I11" i="1" s="1"/>
  <c r="X12" i="5"/>
  <c r="I15" i="1" s="1"/>
  <c r="AF12" i="5"/>
  <c r="I23" i="1" s="1"/>
  <c r="AN12" i="5"/>
  <c r="AV12" i="5"/>
  <c r="AZ12" i="5"/>
  <c r="I43" i="1" s="1"/>
  <c r="V12" i="5"/>
  <c r="I13" i="1" s="1"/>
  <c r="AL12" i="5"/>
  <c r="BB12" i="5"/>
  <c r="O12" i="5"/>
  <c r="I6" i="1" s="1"/>
  <c r="W12" i="5"/>
  <c r="I14" i="1" s="1"/>
  <c r="AE12" i="5"/>
  <c r="AM12" i="5"/>
  <c r="AU12" i="5"/>
  <c r="I38" i="1" s="1"/>
  <c r="BC12" i="5"/>
  <c r="I46" i="1" s="1"/>
  <c r="Z12" i="5"/>
  <c r="I17" i="1" s="1"/>
  <c r="Q12" i="5"/>
  <c r="I8" i="1" s="1"/>
  <c r="U12" i="5"/>
  <c r="I12" i="1" s="1"/>
  <c r="Y12" i="5"/>
  <c r="I16" i="1" s="1"/>
  <c r="AC12" i="5"/>
  <c r="AG12" i="5"/>
  <c r="I24" i="1" s="1"/>
  <c r="AK12" i="5"/>
  <c r="I28" i="1" s="1"/>
  <c r="AO12" i="5"/>
  <c r="I32" i="1" s="1"/>
  <c r="AS12" i="5"/>
  <c r="AW12" i="5"/>
  <c r="BA12" i="5"/>
  <c r="I44" i="1" s="1"/>
  <c r="BE12" i="5"/>
  <c r="I48" i="1" s="1"/>
  <c r="AD12" i="5"/>
  <c r="S12" i="5"/>
  <c r="AI12" i="5"/>
  <c r="I26" i="1" s="1"/>
  <c r="P12" i="5"/>
  <c r="I7" i="1" s="1"/>
  <c r="AB12" i="5"/>
  <c r="I19" i="1" s="1"/>
  <c r="AJ12" i="5"/>
  <c r="I27" i="1" s="1"/>
  <c r="AR12" i="5"/>
  <c r="I35" i="1" s="1"/>
  <c r="BD12" i="5"/>
  <c r="I47" i="1" s="1"/>
  <c r="R18" i="1" l="1"/>
  <c r="P32" i="1"/>
  <c r="M17" i="1"/>
  <c r="R34" i="1"/>
  <c r="R12" i="1"/>
  <c r="Q48" i="1"/>
  <c r="P37" i="1"/>
  <c r="Q8" i="1"/>
  <c r="O25" i="1"/>
  <c r="Q51" i="1"/>
  <c r="Q13" i="1"/>
  <c r="P13" i="1"/>
  <c r="R49" i="1"/>
  <c r="R13" i="1"/>
  <c r="P20" i="1"/>
  <c r="O13" i="1"/>
  <c r="Q44" i="1"/>
  <c r="N32" i="1"/>
  <c r="R47" i="1"/>
  <c r="R44" i="1"/>
  <c r="Q27" i="1"/>
  <c r="P31" i="1"/>
  <c r="O43" i="1"/>
  <c r="M49" i="1"/>
  <c r="O44" i="1"/>
  <c r="Q41" i="1"/>
  <c r="M44" i="1"/>
  <c r="O12" i="1"/>
  <c r="M12" i="1"/>
  <c r="O34" i="1"/>
  <c r="N37" i="1"/>
  <c r="Q11" i="1"/>
  <c r="R7" i="1"/>
  <c r="R23" i="1"/>
  <c r="Q12" i="1"/>
  <c r="Q37" i="1"/>
  <c r="M34" i="1"/>
  <c r="N13" i="1"/>
  <c r="N28" i="1"/>
  <c r="O39" i="1"/>
  <c r="AA14" i="5"/>
  <c r="AR14" i="5"/>
  <c r="AO14" i="5"/>
  <c r="O20" i="1"/>
  <c r="AI14" i="5"/>
  <c r="M20" i="1"/>
  <c r="BE14" i="5"/>
  <c r="Y14" i="5"/>
  <c r="M23" i="1"/>
  <c r="Q32" i="1"/>
  <c r="Q20" i="1"/>
  <c r="AQ14" i="5"/>
  <c r="O18" i="1"/>
  <c r="AH14" i="5"/>
  <c r="P21" i="1"/>
  <c r="P47" i="1"/>
  <c r="AX14" i="5"/>
  <c r="M18" i="1"/>
  <c r="O8" i="1"/>
  <c r="AZ14" i="5"/>
  <c r="R8" i="1"/>
  <c r="R19" i="1"/>
  <c r="R17" i="1"/>
  <c r="N34" i="1"/>
  <c r="P17" i="1"/>
  <c r="N17" i="1"/>
  <c r="AP14" i="5"/>
  <c r="O37" i="1"/>
  <c r="O28" i="1"/>
  <c r="N20" i="1"/>
  <c r="M8" i="1"/>
  <c r="O7" i="1"/>
  <c r="Q26" i="1"/>
  <c r="Q15" i="1"/>
  <c r="R26" i="1"/>
  <c r="R28" i="1"/>
  <c r="Q10" i="1"/>
  <c r="O26" i="1"/>
  <c r="M26" i="1"/>
  <c r="M28" i="1"/>
  <c r="P15" i="1"/>
  <c r="O15" i="1"/>
  <c r="R24" i="1"/>
  <c r="R11" i="1"/>
  <c r="Q16" i="1"/>
  <c r="Q25" i="1"/>
  <c r="P34" i="1"/>
  <c r="O42" i="1"/>
  <c r="N10" i="1"/>
  <c r="N45" i="1"/>
  <c r="M25" i="1"/>
  <c r="P44" i="1"/>
  <c r="N44" i="1"/>
  <c r="O29" i="1"/>
  <c r="M29" i="1"/>
  <c r="P28" i="1"/>
  <c r="N48" i="1"/>
  <c r="N16" i="1"/>
  <c r="M24" i="1"/>
  <c r="N35" i="1"/>
  <c r="P7" i="1"/>
  <c r="N7" i="1"/>
  <c r="N19" i="1"/>
  <c r="R15" i="1"/>
  <c r="P10" i="1"/>
  <c r="N26" i="1"/>
  <c r="Q28" i="1"/>
  <c r="N39" i="1"/>
  <c r="R27" i="1"/>
  <c r="R9" i="1"/>
  <c r="R33" i="1"/>
  <c r="O16" i="1"/>
  <c r="Q31" i="1"/>
  <c r="N40" i="1"/>
  <c r="P43" i="1"/>
  <c r="Q34" i="1"/>
  <c r="P18" i="1"/>
  <c r="N42" i="1"/>
  <c r="M42" i="1"/>
  <c r="P45" i="1"/>
  <c r="O33" i="1"/>
  <c r="N41" i="1"/>
  <c r="P12" i="1"/>
  <c r="P33" i="1"/>
  <c r="N49" i="1"/>
  <c r="M21" i="1"/>
  <c r="O48" i="1"/>
  <c r="N12" i="1"/>
  <c r="Q23" i="1"/>
  <c r="N23" i="1"/>
  <c r="O47" i="1"/>
  <c r="M11" i="1"/>
  <c r="M31" i="1"/>
  <c r="S46" i="1"/>
  <c r="P46" i="1"/>
  <c r="Q46" i="1"/>
  <c r="M46" i="1"/>
  <c r="O46" i="1"/>
  <c r="S22" i="1"/>
  <c r="O22" i="1"/>
  <c r="Q22" i="1"/>
  <c r="Q14" i="5"/>
  <c r="I10" i="1"/>
  <c r="R10" i="1" s="1"/>
  <c r="S14" i="5"/>
  <c r="I40" i="1"/>
  <c r="R40" i="1" s="1"/>
  <c r="AW14" i="5"/>
  <c r="I45" i="1"/>
  <c r="R45" i="1" s="1"/>
  <c r="BB14" i="5"/>
  <c r="I39" i="1"/>
  <c r="R39" i="1" s="1"/>
  <c r="AV14" i="5"/>
  <c r="P22" i="1"/>
  <c r="S6" i="1"/>
  <c r="M6" i="1"/>
  <c r="O6" i="1"/>
  <c r="Q6" i="1"/>
  <c r="P6" i="1"/>
  <c r="N6" i="1"/>
  <c r="R14" i="5"/>
  <c r="T14" i="5"/>
  <c r="I21" i="1"/>
  <c r="R21" i="1" s="1"/>
  <c r="AD14" i="5"/>
  <c r="I36" i="1"/>
  <c r="R36" i="1" s="1"/>
  <c r="AS14" i="5"/>
  <c r="I20" i="1"/>
  <c r="R20" i="1" s="1"/>
  <c r="AC14" i="5"/>
  <c r="I22" i="1"/>
  <c r="R22" i="1" s="1"/>
  <c r="AE14" i="5"/>
  <c r="I29" i="1"/>
  <c r="R29" i="1" s="1"/>
  <c r="AL14" i="5"/>
  <c r="I31" i="1"/>
  <c r="R31" i="1" s="1"/>
  <c r="AN14" i="5"/>
  <c r="I42" i="1"/>
  <c r="R42" i="1" s="1"/>
  <c r="AY14" i="5"/>
  <c r="M22" i="1"/>
  <c r="S38" i="1"/>
  <c r="P38" i="1"/>
  <c r="N38" i="1"/>
  <c r="Q38" i="1"/>
  <c r="M38" i="1"/>
  <c r="BF14" i="5"/>
  <c r="Z14" i="5"/>
  <c r="S36" i="1"/>
  <c r="M36" i="1"/>
  <c r="N36" i="1"/>
  <c r="Q36" i="1"/>
  <c r="P36" i="1"/>
  <c r="O36" i="1"/>
  <c r="AB14" i="5"/>
  <c r="AG14" i="5"/>
  <c r="I30" i="1"/>
  <c r="R30" i="1" s="1"/>
  <c r="AM14" i="5"/>
  <c r="I37" i="1"/>
  <c r="R37" i="1" s="1"/>
  <c r="AT14" i="5"/>
  <c r="S30" i="1"/>
  <c r="M30" i="1"/>
  <c r="O30" i="1"/>
  <c r="P30" i="1"/>
  <c r="N22" i="1"/>
  <c r="S14" i="1"/>
  <c r="N14" i="1"/>
  <c r="Q14" i="1"/>
  <c r="M14" i="1"/>
  <c r="O14" i="1"/>
  <c r="Q30" i="1"/>
  <c r="N46" i="1"/>
  <c r="S40" i="1"/>
  <c r="Q40" i="1"/>
  <c r="M40" i="1"/>
  <c r="O40" i="1"/>
  <c r="AJ14" i="5"/>
  <c r="Q33" i="1"/>
  <c r="Q9" i="1"/>
  <c r="N9" i="1"/>
  <c r="O35" i="1"/>
  <c r="M35" i="1"/>
  <c r="N11" i="1"/>
  <c r="R48" i="1"/>
  <c r="R32" i="1"/>
  <c r="R16" i="1"/>
  <c r="R46" i="1"/>
  <c r="R14" i="1"/>
  <c r="R41" i="1"/>
  <c r="Q17" i="1"/>
  <c r="O27" i="1"/>
  <c r="M43" i="1"/>
  <c r="Q42" i="1"/>
  <c r="Q18" i="1"/>
  <c r="P42" i="1"/>
  <c r="P26" i="1"/>
  <c r="O10" i="1"/>
  <c r="N18" i="1"/>
  <c r="M10" i="1"/>
  <c r="P29" i="1"/>
  <c r="O49" i="1"/>
  <c r="O17" i="1"/>
  <c r="N33" i="1"/>
  <c r="M41" i="1"/>
  <c r="M9" i="1"/>
  <c r="O32" i="1"/>
  <c r="V14" i="5"/>
  <c r="Q49" i="1"/>
  <c r="Q29" i="1"/>
  <c r="P49" i="1"/>
  <c r="P9" i="1"/>
  <c r="O21" i="1"/>
  <c r="N29" i="1"/>
  <c r="M45" i="1"/>
  <c r="M13" i="1"/>
  <c r="N8" i="1"/>
  <c r="BD14" i="5"/>
  <c r="AF14" i="5"/>
  <c r="X14" i="5"/>
  <c r="P14" i="5"/>
  <c r="BA14" i="5"/>
  <c r="AK14" i="5"/>
  <c r="U14" i="5"/>
  <c r="Q39" i="1"/>
  <c r="Q7" i="1"/>
  <c r="O23" i="1"/>
  <c r="Q47" i="1"/>
  <c r="P35" i="1"/>
  <c r="O31" i="1"/>
  <c r="N27" i="1"/>
  <c r="M27" i="1"/>
  <c r="P23" i="1"/>
  <c r="N47" i="1"/>
  <c r="M47" i="1"/>
  <c r="M15" i="1"/>
  <c r="R35" i="1"/>
  <c r="R38" i="1"/>
  <c r="R6" i="1"/>
  <c r="R43" i="1"/>
  <c r="R25" i="1"/>
  <c r="P27" i="1"/>
  <c r="P16" i="1"/>
  <c r="P48" i="1"/>
  <c r="Q43" i="1"/>
  <c r="N43" i="1"/>
  <c r="BC14" i="5"/>
  <c r="AU14" i="5"/>
  <c r="W14" i="5"/>
  <c r="O14" i="5"/>
  <c r="P25" i="1"/>
  <c r="O41" i="1"/>
  <c r="N25" i="1"/>
  <c r="M33" i="1"/>
  <c r="P24" i="1"/>
  <c r="O24" i="1"/>
  <c r="N24" i="1"/>
  <c r="Q45" i="1"/>
  <c r="Q21" i="1"/>
  <c r="P41" i="1"/>
  <c r="O45" i="1"/>
  <c r="O9" i="1"/>
  <c r="N21" i="1"/>
  <c r="M37" i="1"/>
  <c r="P8" i="1"/>
  <c r="M48" i="1"/>
  <c r="M32" i="1"/>
  <c r="M16" i="1"/>
  <c r="Q35" i="1"/>
  <c r="P39" i="1"/>
  <c r="O11" i="1"/>
  <c r="Q19" i="1"/>
  <c r="P19" i="1"/>
  <c r="O19" i="1"/>
  <c r="N15" i="1"/>
  <c r="M19" i="1"/>
  <c r="P11" i="1"/>
  <c r="N31" i="1"/>
  <c r="M39" i="1"/>
  <c r="M7" i="1"/>
  <c r="M51" i="1"/>
  <c r="P51" i="1"/>
  <c r="O51" i="1"/>
  <c r="S50" i="1"/>
  <c r="N50" i="1"/>
  <c r="M50" i="1"/>
  <c r="O50" i="1"/>
  <c r="Q50" i="1"/>
  <c r="P50" i="1"/>
  <c r="I51" i="1"/>
  <c r="R51" i="1" s="1"/>
  <c r="R50" i="1"/>
  <c r="N51" i="1"/>
  <c r="S51" i="1"/>
</calcChain>
</file>

<file path=xl/sharedStrings.xml><?xml version="1.0" encoding="utf-8"?>
<sst xmlns="http://schemas.openxmlformats.org/spreadsheetml/2006/main" count="12383" uniqueCount="198">
  <si>
    <t>輸送用</t>
    <rPh sb="0" eb="3">
      <t>ユソウヨウ</t>
    </rPh>
    <phoneticPr fontId="3"/>
  </si>
  <si>
    <t>産業用</t>
    <rPh sb="0" eb="3">
      <t>サンギョウヨウ</t>
    </rPh>
    <phoneticPr fontId="3"/>
  </si>
  <si>
    <t>家庭用</t>
    <rPh sb="0" eb="3">
      <t>カテイヨウ</t>
    </rPh>
    <phoneticPr fontId="3"/>
  </si>
  <si>
    <t>業務用</t>
    <rPh sb="0" eb="3">
      <t>ギョウムヨウ</t>
    </rPh>
    <phoneticPr fontId="3"/>
  </si>
  <si>
    <t>石油化学原料</t>
    <rPh sb="0" eb="2">
      <t>セキユ</t>
    </rPh>
    <rPh sb="2" eb="4">
      <t>カガク</t>
    </rPh>
    <rPh sb="4" eb="6">
      <t>ゲンリョウ</t>
    </rPh>
    <phoneticPr fontId="3"/>
  </si>
  <si>
    <t>その他</t>
    <rPh sb="2" eb="3">
      <t>ホカ</t>
    </rPh>
    <phoneticPr fontId="3"/>
  </si>
  <si>
    <t>合計</t>
    <rPh sb="0" eb="2">
      <t>ゴウケイ</t>
    </rPh>
    <phoneticPr fontId="3"/>
  </si>
  <si>
    <t>UNIT: ktoe</t>
  </si>
  <si>
    <t>COUNTRY: World</t>
  </si>
  <si>
    <t>PRODUCT: Oil products</t>
  </si>
  <si>
    <t>Total final consumption</t>
  </si>
  <si>
    <t>..</t>
  </si>
  <si>
    <t>Industry</t>
  </si>
  <si>
    <t>Iron and steel</t>
  </si>
  <si>
    <t>Chemical and petrochemical</t>
  </si>
  <si>
    <t>Non-ferrous metals</t>
  </si>
  <si>
    <t>Non-metallic minerals</t>
  </si>
  <si>
    <t>Transport equipment</t>
  </si>
  <si>
    <t>Machinery</t>
  </si>
  <si>
    <t>Mining and quarrying</t>
  </si>
  <si>
    <t>Food and tobacco</t>
  </si>
  <si>
    <t xml:space="preserve">Paper, pulp and printing </t>
  </si>
  <si>
    <t>Wood and wood products</t>
  </si>
  <si>
    <t>Construction</t>
  </si>
  <si>
    <t>Textile and leather</t>
  </si>
  <si>
    <t>Non-specified (industry)</t>
  </si>
  <si>
    <t>Transport</t>
  </si>
  <si>
    <t>World aviation bunkers</t>
  </si>
  <si>
    <t>Domestic aviation</t>
  </si>
  <si>
    <t>Road</t>
  </si>
  <si>
    <t>Rail</t>
  </si>
  <si>
    <t>Pipeline transport</t>
  </si>
  <si>
    <t>World marine bunkers</t>
  </si>
  <si>
    <t>Domestic navigation</t>
  </si>
  <si>
    <t>Non-specified (transport)</t>
  </si>
  <si>
    <t>Other</t>
  </si>
  <si>
    <t>Residential</t>
  </si>
  <si>
    <t>Commercial and public services</t>
  </si>
  <si>
    <t>Agriculture/forestry</t>
  </si>
  <si>
    <t>Fishing</t>
  </si>
  <si>
    <t>Non-specified (other)</t>
  </si>
  <si>
    <t>Non-energy use</t>
  </si>
  <si>
    <t>Non-energy use industry/transformation/energy</t>
  </si>
  <si>
    <t xml:space="preserve">   Memo: Non-energy use chemical/petrochemical</t>
  </si>
  <si>
    <t>Non-energy use in transport</t>
  </si>
  <si>
    <t>Non-energy use in other</t>
  </si>
  <si>
    <t>PRODUCT: Crude, NGL and feedstocks</t>
  </si>
  <si>
    <t>他</t>
    <rPh sb="0" eb="1">
      <t>ホカ</t>
    </rPh>
    <phoneticPr fontId="3"/>
  </si>
  <si>
    <t>●World energy balances-World</t>
    <phoneticPr fontId="5"/>
  </si>
  <si>
    <t>年</t>
    <phoneticPr fontId="3"/>
  </si>
  <si>
    <t>換算係数</t>
    <rPh sb="0" eb="2">
      <t>カンザン</t>
    </rPh>
    <rPh sb="2" eb="4">
      <t>ケイスウ</t>
    </rPh>
    <phoneticPr fontId="5"/>
  </si>
  <si>
    <t>Crude</t>
    <phoneticPr fontId="5"/>
  </si>
  <si>
    <t>Product</t>
    <phoneticPr fontId="5"/>
  </si>
  <si>
    <t>（単位：100万石油換算バレル）</t>
    <rPh sb="8" eb="10">
      <t>セキユ</t>
    </rPh>
    <rPh sb="10" eb="12">
      <t>カンサン</t>
    </rPh>
    <phoneticPr fontId="3"/>
  </si>
  <si>
    <t>2019/1/8変更点の解説</t>
    <rPh sb="8" eb="11">
      <t>ヘンコウテン</t>
    </rPh>
    <rPh sb="12" eb="14">
      <t>カイセツ</t>
    </rPh>
    <phoneticPr fontId="5"/>
  </si>
  <si>
    <t>①2016年データの入力：　ファイル名Wbal.ivt（Beyond 20/20 Professional Browser - World Energy Balances）の2016年実績値を入力した。</t>
    <rPh sb="5" eb="6">
      <t>ネン</t>
    </rPh>
    <rPh sb="10" eb="12">
      <t>ニュウリョク</t>
    </rPh>
    <rPh sb="18" eb="19">
      <t>ナ</t>
    </rPh>
    <rPh sb="91" eb="92">
      <t>ネン</t>
    </rPh>
    <rPh sb="92" eb="95">
      <t>ジッセキチ</t>
    </rPh>
    <rPh sb="96" eb="98">
      <t>ニュウリョク</t>
    </rPh>
    <phoneticPr fontId="5"/>
  </si>
  <si>
    <t>②1971～2015年データの修正：　ファイル名Wbal.ivt（Beyond 20/20 Professional Browser - World Energy Balances）のデータを照合し、一致してない部分（水色のセル）を修正した。</t>
    <rPh sb="10" eb="11">
      <t>ネン</t>
    </rPh>
    <rPh sb="15" eb="17">
      <t>シュウセイ</t>
    </rPh>
    <rPh sb="96" eb="98">
      <t>ショウゴウ</t>
    </rPh>
    <rPh sb="100" eb="102">
      <t>イッチ</t>
    </rPh>
    <rPh sb="106" eb="108">
      <t>ブブン</t>
    </rPh>
    <rPh sb="109" eb="111">
      <t>ミズイロ</t>
    </rPh>
    <rPh sb="116" eb="118">
      <t>シュウセイ</t>
    </rPh>
    <phoneticPr fontId="5"/>
  </si>
  <si>
    <t>補足：</t>
    <rPh sb="0" eb="2">
      <t>ホソク</t>
    </rPh>
    <phoneticPr fontId="5"/>
  </si>
  <si>
    <t xml:space="preserve">   Total final consumption</t>
  </si>
  <si>
    <t xml:space="preserve">      Industry</t>
  </si>
  <si>
    <t xml:space="preserve">         Mining and quarrying</t>
  </si>
  <si>
    <t xml:space="preserve">         Construction</t>
  </si>
  <si>
    <t xml:space="preserve">         Manufacturing</t>
  </si>
  <si>
    <t xml:space="preserve">            Iron and steel</t>
  </si>
  <si>
    <t xml:space="preserve">            Chemical and petrochemical</t>
  </si>
  <si>
    <t xml:space="preserve">            Non-ferrous metals</t>
  </si>
  <si>
    <t xml:space="preserve">            Non-metallic minerals</t>
  </si>
  <si>
    <t xml:space="preserve">            Transport equipment</t>
  </si>
  <si>
    <t xml:space="preserve">            Machinery</t>
  </si>
  <si>
    <t xml:space="preserve">            Food and tobacco</t>
  </si>
  <si>
    <t xml:space="preserve">            Paper, pulp and printing</t>
  </si>
  <si>
    <t xml:space="preserve">            Wood and wood products</t>
  </si>
  <si>
    <t xml:space="preserve">            Textile and leather</t>
  </si>
  <si>
    <t xml:space="preserve">         Industry not elsewhere specified</t>
  </si>
  <si>
    <t xml:space="preserve">      Transport</t>
  </si>
  <si>
    <t xml:space="preserve">         World aviation bunkers</t>
  </si>
  <si>
    <t xml:space="preserve">         Domestic aviation</t>
  </si>
  <si>
    <t xml:space="preserve">         Road</t>
  </si>
  <si>
    <t xml:space="preserve">         Rail</t>
  </si>
  <si>
    <t xml:space="preserve">         Pipeline transport</t>
  </si>
  <si>
    <t xml:space="preserve">         World marine bunkers</t>
  </si>
  <si>
    <t xml:space="preserve">         Domestic navigation</t>
  </si>
  <si>
    <t xml:space="preserve">         Transport not elsewhere specified</t>
  </si>
  <si>
    <t xml:space="preserve">      Residential</t>
  </si>
  <si>
    <t xml:space="preserve">      Commercial and public services</t>
  </si>
  <si>
    <t xml:space="preserve">      Agriculture/forestry</t>
  </si>
  <si>
    <t xml:space="preserve">      Fishing</t>
  </si>
  <si>
    <t xml:space="preserve">      Final consumption not elsewhere specified</t>
  </si>
  <si>
    <t xml:space="preserve">      Non-energy use</t>
  </si>
  <si>
    <t xml:space="preserve">         Non-energy use industry/transformation/energy</t>
  </si>
  <si>
    <t xml:space="preserve">            Memo: Non-energy use in industry</t>
  </si>
  <si>
    <t xml:space="preserve">               Memo: Non-energy use in construction</t>
  </si>
  <si>
    <t xml:space="preserve">               Memo: Non-energy use in mining and quarrying</t>
  </si>
  <si>
    <t xml:space="preserve">               Memo: Non-energy use in iron and steel</t>
  </si>
  <si>
    <t xml:space="preserve">               Memo: Non-energy use in chemical/petrochemical</t>
  </si>
  <si>
    <t xml:space="preserve">               Memo: Non-energy use in non-ferrous metals</t>
  </si>
  <si>
    <t xml:space="preserve">               Memo: Non-energy use in non-metallic minerals</t>
  </si>
  <si>
    <t xml:space="preserve">               Memo: Non-energy use in transport equipment</t>
  </si>
  <si>
    <t xml:space="preserve">               Memo: Non-energy use in machinery</t>
  </si>
  <si>
    <t xml:space="preserve">               Memo: Non-energy use in food/beverages/tobacco</t>
  </si>
  <si>
    <t xml:space="preserve">               Memo: Non-energy use in paper/pulp and printing</t>
  </si>
  <si>
    <t xml:space="preserve">               Memo: Non-energy use in wood and wood products</t>
  </si>
  <si>
    <t xml:space="preserve">               Memo: Non-energy use in textiles and leather</t>
  </si>
  <si>
    <t xml:space="preserve">               Memo: Non-energy use in industry not elsewhere specified</t>
  </si>
  <si>
    <t xml:space="preserve">         Non-energy use in transport</t>
  </si>
  <si>
    <t xml:space="preserve">         Non-energy use in other sectors</t>
  </si>
  <si>
    <t>2019年12月作成時</t>
    <rPh sb="4" eb="5">
      <t>ネン</t>
    </rPh>
    <rPh sb="7" eb="8">
      <t>ガツ</t>
    </rPh>
    <rPh sb="8" eb="10">
      <t>サクセイ</t>
    </rPh>
    <rPh sb="10" eb="11">
      <t>ジ</t>
    </rPh>
    <phoneticPr fontId="5"/>
  </si>
  <si>
    <t xml:space="preserve">World Energy Balances2019edition </t>
    <phoneticPr fontId="5"/>
  </si>
  <si>
    <t>wbal.ivt</t>
    <phoneticPr fontId="5"/>
  </si>
  <si>
    <t>右画面よりデータ抽出</t>
    <rPh sb="0" eb="1">
      <t>ミギ</t>
    </rPh>
    <rPh sb="1" eb="3">
      <t>ガメン</t>
    </rPh>
    <rPh sb="8" eb="10">
      <t>チュウシュツ</t>
    </rPh>
    <phoneticPr fontId="5"/>
  </si>
  <si>
    <t>一つ目</t>
    <rPh sb="0" eb="1">
      <t>ヒト</t>
    </rPh>
    <rPh sb="2" eb="3">
      <t>メ</t>
    </rPh>
    <phoneticPr fontId="5"/>
  </si>
  <si>
    <t>二つ目</t>
    <rPh sb="0" eb="1">
      <t>フタ</t>
    </rPh>
    <rPh sb="2" eb="3">
      <t>メ</t>
    </rPh>
    <phoneticPr fontId="5"/>
  </si>
  <si>
    <t>https://www.wikiwand.com/ja/%E7%9F%B3%E6%B2%B9%E6%8F%9B%E7%AE%97%E3%83%88%E3%83%B3</t>
  </si>
  <si>
    <t>換算係数は過去より上記値を使用</t>
    <rPh sb="0" eb="2">
      <t>カンザン</t>
    </rPh>
    <rPh sb="2" eb="4">
      <t>ケイスウ</t>
    </rPh>
    <rPh sb="5" eb="7">
      <t>カコ</t>
    </rPh>
    <rPh sb="9" eb="11">
      <t>ジョウキ</t>
    </rPh>
    <rPh sb="11" eb="12">
      <t>アタイ</t>
    </rPh>
    <rPh sb="13" eb="15">
      <t>シヨウ</t>
    </rPh>
    <phoneticPr fontId="5"/>
  </si>
  <si>
    <t>石油換算トン(toe)→石油換算バレル（boe)</t>
    <rPh sb="0" eb="2">
      <t>セキユ</t>
    </rPh>
    <rPh sb="2" eb="4">
      <t>カンザン</t>
    </rPh>
    <rPh sb="12" eb="14">
      <t>セキユ</t>
    </rPh>
    <rPh sb="14" eb="16">
      <t>カンザン</t>
    </rPh>
    <phoneticPr fontId="5"/>
  </si>
  <si>
    <t>毎年、項目が変わるが</t>
    <rPh sb="0" eb="2">
      <t>マイトシ</t>
    </rPh>
    <rPh sb="3" eb="5">
      <t>コウモク</t>
    </rPh>
    <rPh sb="6" eb="7">
      <t>カ</t>
    </rPh>
    <phoneticPr fontId="5"/>
  </si>
  <si>
    <t>oil product</t>
    <phoneticPr fontId="5"/>
  </si>
  <si>
    <t>crude,NGL,feedstock</t>
    <phoneticPr fontId="5"/>
  </si>
  <si>
    <t>合計</t>
    <rPh sb="0" eb="2">
      <t>ゴウケイ</t>
    </rPh>
    <phoneticPr fontId="5"/>
  </si>
  <si>
    <t>部門別の総数がわかればよいため、ピンク字の項目のみ更新</t>
    <rPh sb="0" eb="2">
      <t>ブモン</t>
    </rPh>
    <rPh sb="2" eb="3">
      <t>ベツ</t>
    </rPh>
    <rPh sb="4" eb="6">
      <t>ソウスウ</t>
    </rPh>
    <rPh sb="19" eb="20">
      <t>ジ</t>
    </rPh>
    <rPh sb="21" eb="23">
      <t>コウモク</t>
    </rPh>
    <rPh sb="25" eb="27">
      <t>コウシン</t>
    </rPh>
    <phoneticPr fontId="5"/>
  </si>
  <si>
    <t>※oil productおよびcrude,NGL,feedstockのデータを更新</t>
    <rPh sb="39" eb="41">
      <t>コウシン</t>
    </rPh>
    <phoneticPr fontId="5"/>
  </si>
  <si>
    <t>考え方の整理</t>
    <rPh sb="0" eb="1">
      <t>カンガ</t>
    </rPh>
    <rPh sb="2" eb="3">
      <t>カタ</t>
    </rPh>
    <rPh sb="4" eb="6">
      <t>セイリ</t>
    </rPh>
    <phoneticPr fontId="5"/>
  </si>
  <si>
    <t>データはIEAのworld energy balancesを利用</t>
    <rPh sb="30" eb="32">
      <t>リヨウ</t>
    </rPh>
    <phoneticPr fontId="5"/>
  </si>
  <si>
    <t>単位換算について</t>
    <rPh sb="0" eb="2">
      <t>タンイ</t>
    </rPh>
    <rPh sb="2" eb="4">
      <t>カンザン</t>
    </rPh>
    <phoneticPr fontId="5"/>
  </si>
  <si>
    <t>IEAではproduct計のtoe→boeの係数が出ていないため、</t>
    <rPh sb="12" eb="13">
      <t>ケイ</t>
    </rPh>
    <rPh sb="22" eb="24">
      <t>ケイスウ</t>
    </rPh>
    <rPh sb="25" eb="26">
      <t>デ</t>
    </rPh>
    <phoneticPr fontId="5"/>
  </si>
  <si>
    <t>crude、productともに過去よりBP統計の最新版の換算値を利用している。</t>
    <rPh sb="16" eb="18">
      <t>カコ</t>
    </rPh>
    <rPh sb="22" eb="24">
      <t>トウケイ</t>
    </rPh>
    <rPh sb="25" eb="28">
      <t>サイシンバン</t>
    </rPh>
    <rPh sb="29" eb="31">
      <t>カンザン</t>
    </rPh>
    <rPh sb="31" eb="32">
      <t>チ</t>
    </rPh>
    <rPh sb="33" eb="35">
      <t>リヨウ</t>
    </rPh>
    <phoneticPr fontId="5"/>
  </si>
  <si>
    <t>換算レート（BP統計の推移）</t>
    <rPh sb="0" eb="2">
      <t>カンザン</t>
    </rPh>
    <rPh sb="8" eb="10">
      <t>トウケイ</t>
    </rPh>
    <rPh sb="11" eb="13">
      <t>スイイ</t>
    </rPh>
    <phoneticPr fontId="5"/>
  </si>
  <si>
    <t>ton→バレル</t>
    <phoneticPr fontId="5"/>
  </si>
  <si>
    <t>※BP統計の換算係数を利用してきたとみられる。</t>
    <rPh sb="3" eb="5">
      <t>トウケイ</t>
    </rPh>
    <rPh sb="6" eb="8">
      <t>カンザン</t>
    </rPh>
    <rPh sb="8" eb="10">
      <t>ケイスウ</t>
    </rPh>
    <rPh sb="11" eb="13">
      <t>リヨウ</t>
    </rPh>
    <phoneticPr fontId="5"/>
  </si>
  <si>
    <t>熱量同士は合っているので、tonをバレルに無理やり換算しているだけ。</t>
    <rPh sb="0" eb="2">
      <t>ネツリョウ</t>
    </rPh>
    <rPh sb="2" eb="4">
      <t>ドウシ</t>
    </rPh>
    <rPh sb="5" eb="6">
      <t>ア</t>
    </rPh>
    <rPh sb="21" eb="23">
      <t>ムリ</t>
    </rPh>
    <rPh sb="25" eb="27">
      <t>カンザン</t>
    </rPh>
    <phoneticPr fontId="5"/>
  </si>
  <si>
    <t>原油</t>
    <rPh sb="0" eb="2">
      <t>ゲンユ</t>
    </rPh>
    <phoneticPr fontId="5"/>
  </si>
  <si>
    <t>製品
Product basket</t>
    <rPh sb="0" eb="2">
      <t>セイヒン</t>
    </rPh>
    <phoneticPr fontId="5"/>
  </si>
  <si>
    <t>-</t>
    <phoneticPr fontId="5"/>
  </si>
  <si>
    <t>右側の推移表参照</t>
    <rPh sb="0" eb="2">
      <t>ミギガワ</t>
    </rPh>
    <rPh sb="3" eb="5">
      <t>スイイ</t>
    </rPh>
    <rPh sb="5" eb="6">
      <t>ヒョウ</t>
    </rPh>
    <rPh sb="6" eb="8">
      <t>サンショウ</t>
    </rPh>
    <phoneticPr fontId="5"/>
  </si>
  <si>
    <t>2020年11月作成時</t>
    <rPh sb="4" eb="5">
      <t>ネン</t>
    </rPh>
    <rPh sb="7" eb="8">
      <t>ガツ</t>
    </rPh>
    <rPh sb="8" eb="10">
      <t>サクセイ</t>
    </rPh>
    <rPh sb="10" eb="11">
      <t>ジ</t>
    </rPh>
    <phoneticPr fontId="5"/>
  </si>
  <si>
    <t>wbal.ivt</t>
  </si>
  <si>
    <t>データ参照元</t>
    <rPh sb="3" eb="5">
      <t>サンショウ</t>
    </rPh>
    <rPh sb="5" eb="6">
      <t>モト</t>
    </rPh>
    <phoneticPr fontId="5"/>
  </si>
  <si>
    <t xml:space="preserve">World Energy Balances2020edition </t>
    <phoneticPr fontId="5"/>
  </si>
  <si>
    <t>Electricity output (GWh)</t>
  </si>
  <si>
    <t xml:space="preserve">   Electricity output (GWh)-main activity producer electricity plants</t>
  </si>
  <si>
    <t xml:space="preserve">   Electricity output (GWh)-autoproducer electricity plants</t>
  </si>
  <si>
    <t xml:space="preserve">   Electricity output (GWh)-main activity producer CHP plants</t>
  </si>
  <si>
    <t xml:space="preserve">   Electricity output (GWh)-autoproducer CHP plants</t>
  </si>
  <si>
    <t>Heat output</t>
  </si>
  <si>
    <t xml:space="preserve">   Heat output-main activity producer CHP plants</t>
  </si>
  <si>
    <t xml:space="preserve">   Heat output-autoproducer CHP plants</t>
  </si>
  <si>
    <t xml:space="preserve">   Heat output-main activity producer heat plants</t>
  </si>
  <si>
    <t xml:space="preserve">   Heat output-autoproducer heat plants</t>
  </si>
  <si>
    <t>FlowのデータからTotal final consumption以下のデータをコピーし利用</t>
    <rPh sb="33" eb="35">
      <t>イカ</t>
    </rPh>
    <rPh sb="44" eb="46">
      <t>リヨウ</t>
    </rPh>
    <phoneticPr fontId="5"/>
  </si>
  <si>
    <t>oil shale and oil sandの区分は全体の中での割合が、（oil productの最終消費と比べると0.0019％）のため</t>
    <rPh sb="23" eb="25">
      <t>クブン</t>
    </rPh>
    <rPh sb="26" eb="28">
      <t>ゼンタイ</t>
    </rPh>
    <rPh sb="29" eb="30">
      <t>ナカ</t>
    </rPh>
    <rPh sb="32" eb="34">
      <t>ワリアイ</t>
    </rPh>
    <rPh sb="49" eb="51">
      <t>サイシュウ</t>
    </rPh>
    <rPh sb="51" eb="53">
      <t>ショウヒ</t>
    </rPh>
    <rPh sb="54" eb="55">
      <t>クラ</t>
    </rPh>
    <phoneticPr fontId="5"/>
  </si>
  <si>
    <t>過去より除外していると思料。</t>
    <rPh sb="0" eb="2">
      <t>カコ</t>
    </rPh>
    <rPh sb="4" eb="6">
      <t>ジョガイ</t>
    </rPh>
    <rPh sb="11" eb="13">
      <t>シリョウ</t>
    </rPh>
    <phoneticPr fontId="5"/>
  </si>
  <si>
    <t>PRODUCT: Oil productsおよび、Crude, NGL and feedstocks</t>
    <phoneticPr fontId="5"/>
  </si>
  <si>
    <t>UNIT: 百万石油換算バレル</t>
    <rPh sb="6" eb="8">
      <t>ヒャクマン</t>
    </rPh>
    <rPh sb="8" eb="10">
      <t>セキユ</t>
    </rPh>
    <rPh sb="10" eb="12">
      <t>カンザン</t>
    </rPh>
    <phoneticPr fontId="5"/>
  </si>
  <si>
    <t>PRODUCT: Oil productsおよびCrude, NGL and feedstocks</t>
    <phoneticPr fontId="5"/>
  </si>
  <si>
    <t>毎年BP統計の最新版の換算レートを参照</t>
    <rPh sb="0" eb="2">
      <t>マイトシ</t>
    </rPh>
    <rPh sb="4" eb="6">
      <t>トウケイ</t>
    </rPh>
    <rPh sb="7" eb="10">
      <t>サイシンバン</t>
    </rPh>
    <rPh sb="11" eb="13">
      <t>カンザン</t>
    </rPh>
    <rPh sb="17" eb="19">
      <t>サンショウ</t>
    </rPh>
    <phoneticPr fontId="5"/>
  </si>
  <si>
    <t>UNIT: Ktoe</t>
    <phoneticPr fontId="5"/>
  </si>
  <si>
    <t>Ktoeを石油換算バレルに換算後、百万単位に単位修正</t>
    <rPh sb="5" eb="7">
      <t>セキユ</t>
    </rPh>
    <rPh sb="7" eb="9">
      <t>カンザン</t>
    </rPh>
    <rPh sb="13" eb="15">
      <t>カンザン</t>
    </rPh>
    <rPh sb="15" eb="16">
      <t>ゴ</t>
    </rPh>
    <rPh sb="17" eb="19">
      <t>ヒャクマン</t>
    </rPh>
    <rPh sb="19" eb="21">
      <t>タンイ</t>
    </rPh>
    <rPh sb="22" eb="24">
      <t>タンイ</t>
    </rPh>
    <rPh sb="24" eb="26">
      <t>シュウセイ</t>
    </rPh>
    <phoneticPr fontId="5"/>
  </si>
  <si>
    <t>IEAデータをダウンロード後、グラフに必要となるデータのみ値貼り付け。</t>
    <rPh sb="13" eb="14">
      <t>ゴ</t>
    </rPh>
    <rPh sb="19" eb="21">
      <t>ヒツヨウ</t>
    </rPh>
    <rPh sb="29" eb="30">
      <t>アタイ</t>
    </rPh>
    <rPh sb="30" eb="31">
      <t>ハ</t>
    </rPh>
    <rPh sb="32" eb="33">
      <t>ツ</t>
    </rPh>
    <phoneticPr fontId="5"/>
  </si>
  <si>
    <t>その後、ktoe→石油換算バレル→百万石油換算バレルの算出を行っている。</t>
    <rPh sb="2" eb="3">
      <t>ゴ</t>
    </rPh>
    <rPh sb="9" eb="11">
      <t>セキユ</t>
    </rPh>
    <rPh sb="11" eb="13">
      <t>カンザン</t>
    </rPh>
    <rPh sb="17" eb="19">
      <t>ヒャクマン</t>
    </rPh>
    <rPh sb="19" eb="21">
      <t>セキユ</t>
    </rPh>
    <rPh sb="21" eb="23">
      <t>カンザン</t>
    </rPh>
    <rPh sb="27" eb="29">
      <t>サンシュツ</t>
    </rPh>
    <rPh sb="30" eb="31">
      <t>オコナ</t>
    </rPh>
    <phoneticPr fontId="5"/>
  </si>
  <si>
    <t>最新</t>
    <rPh sb="0" eb="2">
      <t>サイシン</t>
    </rPh>
    <phoneticPr fontId="5"/>
  </si>
  <si>
    <t>差異</t>
    <rPh sb="0" eb="2">
      <t>サイ</t>
    </rPh>
    <phoneticPr fontId="5"/>
  </si>
  <si>
    <t>Memo: Efficiency of electricity only plants (main and auto) (%)</t>
  </si>
  <si>
    <t>Memo: Efficiency of electricity and heat plants (%)</t>
  </si>
  <si>
    <t>Memo: Iron and steel blast furnaces and coke ovens</t>
  </si>
  <si>
    <t>Production</t>
  </si>
  <si>
    <t>Imports</t>
  </si>
  <si>
    <t>Exports</t>
  </si>
  <si>
    <t>International marine bunkers</t>
  </si>
  <si>
    <t>x</t>
  </si>
  <si>
    <t>International aviation bunkers</t>
  </si>
  <si>
    <t>Stock changes</t>
  </si>
  <si>
    <t>Total energy supply</t>
  </si>
  <si>
    <t xml:space="preserve">   Transfers</t>
  </si>
  <si>
    <t xml:space="preserve">   Statistical differences</t>
  </si>
  <si>
    <t xml:space="preserve">   Main activity producer electricity plants</t>
  </si>
  <si>
    <t xml:space="preserve">   Autoproducer electricity plants</t>
  </si>
  <si>
    <t xml:space="preserve">   Main activity producer CHP plants</t>
  </si>
  <si>
    <t xml:space="preserve">   Autoproducer CHP plants</t>
  </si>
  <si>
    <t xml:space="preserve">   Main activity producer heat plants</t>
  </si>
  <si>
    <t xml:space="preserve">   Autoproducer heat plants</t>
  </si>
  <si>
    <t xml:space="preserve">   Heat pumps</t>
  </si>
  <si>
    <t xml:space="preserve">   Electric boilers</t>
  </si>
  <si>
    <t xml:space="preserve">   Chemical heat for electricity production</t>
  </si>
  <si>
    <t xml:space="preserve">   Blast furnaces</t>
  </si>
  <si>
    <t xml:space="preserve">   Gas works</t>
  </si>
  <si>
    <t xml:space="preserve">   Coke ovens</t>
  </si>
  <si>
    <t xml:space="preserve">   Patent fuel plants</t>
  </si>
  <si>
    <t xml:space="preserve">   BKB/peat briquettes plants</t>
  </si>
  <si>
    <t xml:space="preserve">   Oil refineries</t>
  </si>
  <si>
    <t xml:space="preserve">   Petrochemical plants</t>
  </si>
  <si>
    <t xml:space="preserve">   Liquefaction plants</t>
  </si>
  <si>
    <t xml:space="preserve">   Other transformation</t>
  </si>
  <si>
    <t xml:space="preserve">   Energy industry own use</t>
  </si>
  <si>
    <t xml:space="preserve">   Losses</t>
  </si>
  <si>
    <t xml:space="preserve">資料：IEA「World Energy Balances 2024 Edition」を基に作成 </t>
    <rPh sb="0" eb="2">
      <t>シリョウ</t>
    </rPh>
    <rPh sb="43" eb="44">
      <t>モト</t>
    </rPh>
    <rPh sb="45" eb="47">
      <t>サクセイ</t>
    </rPh>
    <phoneticPr fontId="3"/>
  </si>
  <si>
    <t xml:space="preserve"> </t>
    <phoneticPr fontId="3"/>
  </si>
  <si>
    <t>【第22-1-8】世界の石油消費の推移（部門別）</t>
    <rPh sb="12" eb="14">
      <t>セキユ</t>
    </rPh>
    <rPh sb="14" eb="16">
      <t>ショウヒ</t>
    </rPh>
    <rPh sb="17" eb="19">
      <t>スイイ</t>
    </rPh>
    <rPh sb="20" eb="22">
      <t>ブモン</t>
    </rPh>
    <rPh sb="22" eb="23">
      <t>ベツ</t>
    </rPh>
    <phoneticPr fontId="3"/>
  </si>
  <si>
    <t>このシートは非公表</t>
    <rPh sb="6" eb="9">
      <t>ヒコウヒョウ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</si>
</sst>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 "/>
    <numFmt numFmtId="177" formatCode="#,##0;&quot;▲ &quot;#,##0"/>
    <numFmt numFmtId="178" formatCode="#,##0.000;&quot;▲ &quot;#,##0.000"/>
    <numFmt numFmtId="179" formatCode="0.0"/>
  </numFmts>
  <fonts count="22">
    <font>
      <sz val="9"/>
      <name val="Meiryo UI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Meiryo UI"/>
      <family val="3"/>
      <charset val="128"/>
    </font>
    <font>
      <b/>
      <sz val="9"/>
      <color theme="0"/>
      <name val="Meiryo UI"/>
      <family val="3"/>
      <charset val="128"/>
    </font>
    <font>
      <sz val="9"/>
      <color rgb="FF0000FF"/>
      <name val="Meiryo UI"/>
      <family val="3"/>
      <charset val="128"/>
    </font>
    <font>
      <sz val="9"/>
      <color rgb="FF008000"/>
      <name val="Meiryo UI"/>
      <family val="3"/>
      <charset val="128"/>
    </font>
    <font>
      <b/>
      <sz val="9"/>
      <color rgb="FFFFFFCC"/>
      <name val="Meiryo UI"/>
      <family val="3"/>
      <charset val="128"/>
    </font>
    <font>
      <b/>
      <sz val="9"/>
      <name val="Meiryo UI"/>
      <family val="3"/>
      <charset val="128"/>
    </font>
    <font>
      <sz val="9"/>
      <color indexed="8"/>
      <name val="Meiryo UI"/>
      <family val="3"/>
      <charset val="128"/>
    </font>
    <font>
      <b/>
      <sz val="11"/>
      <color theme="5"/>
      <name val="ＭＳ Ｐゴシック"/>
      <family val="3"/>
      <charset val="128"/>
    </font>
    <font>
      <b/>
      <sz val="9"/>
      <color rgb="FFFF0000"/>
      <name val="Meiryo UI"/>
      <family val="3"/>
      <charset val="128"/>
    </font>
    <font>
      <sz val="9"/>
      <color rgb="FFFF0000"/>
      <name val="Meiryo UI"/>
      <family val="3"/>
      <charset val="128"/>
    </font>
    <font>
      <b/>
      <sz val="9"/>
      <color rgb="FFFFCCFF"/>
      <name val="Meiryo UI"/>
      <family val="3"/>
      <charset val="128"/>
    </font>
    <font>
      <b/>
      <sz val="9"/>
      <color rgb="FF008000"/>
      <name val="Meiryo UI"/>
      <family val="3"/>
      <charset val="128"/>
    </font>
    <font>
      <b/>
      <sz val="11"/>
      <color rgb="FFFF0000"/>
      <name val="ＭＳ Ｐゴシック"/>
      <family val="3"/>
      <charset val="128"/>
    </font>
    <font>
      <u/>
      <sz val="9"/>
      <color theme="10"/>
      <name val="Meiryo UI"/>
      <family val="3"/>
      <charset val="128"/>
    </font>
    <font>
      <b/>
      <sz val="9"/>
      <color rgb="FF0000FF"/>
      <name val="Meiryo UI"/>
      <family val="3"/>
      <charset val="128"/>
    </font>
    <font>
      <sz val="9"/>
      <color theme="1"/>
      <name val="Meiryo UI"/>
      <family val="3"/>
      <charset val="128"/>
    </font>
    <font>
      <sz val="14"/>
      <name val="Meiryo UI"/>
      <family val="3"/>
      <charset val="128"/>
    </font>
  </fonts>
  <fills count="16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auto="1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indexed="64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hair">
        <color auto="1"/>
      </left>
      <right/>
      <top style="thin">
        <color auto="1"/>
      </top>
      <bottom style="thin">
        <color indexed="64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/>
      <top/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dotted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tted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tted">
        <color auto="1"/>
      </bottom>
      <diagonal/>
    </border>
    <border>
      <left style="thin">
        <color auto="1"/>
      </left>
      <right style="hair">
        <color auto="1"/>
      </right>
      <top style="dotted">
        <color auto="1"/>
      </top>
      <bottom style="dotted">
        <color auto="1"/>
      </bottom>
      <diagonal/>
    </border>
    <border>
      <left style="hair">
        <color auto="1"/>
      </left>
      <right style="hair">
        <color auto="1"/>
      </right>
      <top style="dotted">
        <color auto="1"/>
      </top>
      <bottom style="dotted">
        <color auto="1"/>
      </bottom>
      <diagonal/>
    </border>
    <border>
      <left style="hair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hair">
        <color auto="1"/>
      </right>
      <top style="dotted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dotted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</borders>
  <cellStyleXfs count="4">
    <xf numFmtId="0" fontId="0" fillId="0" borderId="0"/>
    <xf numFmtId="9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0" fontId="18" fillId="0" borderId="0" applyNumberFormat="0" applyFill="0" applyBorder="0" applyAlignment="0" applyProtection="0"/>
  </cellStyleXfs>
  <cellXfs count="185">
    <xf numFmtId="0" fontId="0" fillId="0" borderId="0" xfId="0"/>
    <xf numFmtId="0" fontId="1" fillId="0" borderId="0" xfId="0" applyFont="1"/>
    <xf numFmtId="0" fontId="4" fillId="0" borderId="0" xfId="0" applyFont="1"/>
    <xf numFmtId="38" fontId="0" fillId="0" borderId="0" xfId="2" applyFont="1" applyFill="1"/>
    <xf numFmtId="0" fontId="6" fillId="5" borderId="17" xfId="0" applyFont="1" applyFill="1" applyBorder="1" applyAlignment="1">
      <alignment horizontal="center" shrinkToFit="1"/>
    </xf>
    <xf numFmtId="177" fontId="7" fillId="4" borderId="4" xfId="0" applyNumberFormat="1" applyFont="1" applyFill="1" applyBorder="1" applyAlignment="1">
      <alignment shrinkToFit="1"/>
    </xf>
    <xf numFmtId="0" fontId="6" fillId="2" borderId="13" xfId="0" applyFont="1" applyFill="1" applyBorder="1" applyAlignment="1">
      <alignment shrinkToFit="1"/>
    </xf>
    <xf numFmtId="177" fontId="7" fillId="4" borderId="7" xfId="0" applyNumberFormat="1" applyFont="1" applyFill="1" applyBorder="1" applyAlignment="1">
      <alignment shrinkToFit="1"/>
    </xf>
    <xf numFmtId="177" fontId="7" fillId="4" borderId="8" xfId="0" applyNumberFormat="1" applyFont="1" applyFill="1" applyBorder="1" applyAlignment="1">
      <alignment shrinkToFit="1"/>
    </xf>
    <xf numFmtId="0" fontId="6" fillId="2" borderId="14" xfId="0" applyFont="1" applyFill="1" applyBorder="1" applyAlignment="1">
      <alignment shrinkToFit="1"/>
    </xf>
    <xf numFmtId="177" fontId="7" fillId="4" borderId="9" xfId="0" applyNumberFormat="1" applyFont="1" applyFill="1" applyBorder="1" applyAlignment="1">
      <alignment shrinkToFit="1"/>
    </xf>
    <xf numFmtId="177" fontId="7" fillId="4" borderId="10" xfId="0" applyNumberFormat="1" applyFont="1" applyFill="1" applyBorder="1" applyAlignment="1">
      <alignment shrinkToFit="1"/>
    </xf>
    <xf numFmtId="0" fontId="6" fillId="5" borderId="2" xfId="0" applyFont="1" applyFill="1" applyBorder="1"/>
    <xf numFmtId="0" fontId="6" fillId="5" borderId="15" xfId="0" applyFont="1" applyFill="1" applyBorder="1"/>
    <xf numFmtId="0" fontId="6" fillId="5" borderId="16" xfId="0" applyFont="1" applyFill="1" applyBorder="1"/>
    <xf numFmtId="177" fontId="8" fillId="0" borderId="7" xfId="0" applyNumberFormat="1" applyFont="1" applyBorder="1" applyAlignment="1">
      <alignment shrinkToFit="1"/>
    </xf>
    <xf numFmtId="177" fontId="8" fillId="0" borderId="8" xfId="0" applyNumberFormat="1" applyFont="1" applyBorder="1" applyAlignment="1">
      <alignment shrinkToFit="1"/>
    </xf>
    <xf numFmtId="177" fontId="8" fillId="0" borderId="9" xfId="0" applyNumberFormat="1" applyFont="1" applyBorder="1" applyAlignment="1">
      <alignment shrinkToFit="1"/>
    </xf>
    <xf numFmtId="177" fontId="8" fillId="0" borderId="10" xfId="0" applyNumberFormat="1" applyFont="1" applyBorder="1" applyAlignment="1">
      <alignment shrinkToFit="1"/>
    </xf>
    <xf numFmtId="0" fontId="9" fillId="2" borderId="12" xfId="0" applyFont="1" applyFill="1" applyBorder="1"/>
    <xf numFmtId="0" fontId="9" fillId="2" borderId="13" xfId="0" applyFont="1" applyFill="1" applyBorder="1"/>
    <xf numFmtId="0" fontId="9" fillId="2" borderId="14" xfId="0" applyFont="1" applyFill="1" applyBorder="1"/>
    <xf numFmtId="38" fontId="8" fillId="0" borderId="4" xfId="2" applyFont="1" applyFill="1" applyBorder="1"/>
    <xf numFmtId="38" fontId="8" fillId="0" borderId="7" xfId="2" applyFont="1" applyFill="1" applyBorder="1"/>
    <xf numFmtId="38" fontId="8" fillId="0" borderId="9" xfId="2" applyFont="1" applyFill="1" applyBorder="1"/>
    <xf numFmtId="0" fontId="6" fillId="2" borderId="18" xfId="0" applyFont="1" applyFill="1" applyBorder="1" applyAlignment="1">
      <alignment horizontal="center" shrinkToFit="1"/>
    </xf>
    <xf numFmtId="0" fontId="6" fillId="2" borderId="19" xfId="0" applyFont="1" applyFill="1" applyBorder="1" applyAlignment="1">
      <alignment horizontal="center" shrinkToFit="1"/>
    </xf>
    <xf numFmtId="0" fontId="10" fillId="0" borderId="0" xfId="0" applyFont="1"/>
    <xf numFmtId="177" fontId="8" fillId="0" borderId="5" xfId="0" applyNumberFormat="1" applyFont="1" applyBorder="1"/>
    <xf numFmtId="177" fontId="8" fillId="0" borderId="8" xfId="0" applyNumberFormat="1" applyFont="1" applyBorder="1"/>
    <xf numFmtId="177" fontId="8" fillId="0" borderId="10" xfId="0" applyNumberFormat="1" applyFont="1" applyBorder="1"/>
    <xf numFmtId="0" fontId="0" fillId="0" borderId="0" xfId="0" applyAlignment="1">
      <alignment horizontal="right" vertical="center"/>
    </xf>
    <xf numFmtId="0" fontId="0" fillId="0" borderId="0" xfId="0" quotePrefix="1" applyAlignment="1">
      <alignment horizontal="center"/>
    </xf>
    <xf numFmtId="0" fontId="0" fillId="0" borderId="0" xfId="0" applyAlignment="1">
      <alignment horizontal="center"/>
    </xf>
    <xf numFmtId="176" fontId="0" fillId="0" borderId="0" xfId="0" applyNumberFormat="1"/>
    <xf numFmtId="9" fontId="0" fillId="0" borderId="0" xfId="1" applyFont="1" applyFill="1"/>
    <xf numFmtId="0" fontId="10" fillId="0" borderId="0" xfId="0" applyFont="1" applyAlignment="1">
      <alignment vertical="top"/>
    </xf>
    <xf numFmtId="0" fontId="6" fillId="5" borderId="1" xfId="0" applyFont="1" applyFill="1" applyBorder="1" applyAlignment="1">
      <alignment horizontal="center" vertical="center" shrinkToFit="1"/>
    </xf>
    <xf numFmtId="0" fontId="0" fillId="0" borderId="12" xfId="0" applyBorder="1" applyAlignment="1">
      <alignment horizontal="center" shrinkToFit="1"/>
    </xf>
    <xf numFmtId="0" fontId="0" fillId="0" borderId="13" xfId="0" applyBorder="1" applyAlignment="1">
      <alignment horizontal="center" shrinkToFit="1"/>
    </xf>
    <xf numFmtId="0" fontId="0" fillId="0" borderId="13" xfId="0" quotePrefix="1" applyBorder="1" applyAlignment="1">
      <alignment horizontal="center" shrinkToFit="1"/>
    </xf>
    <xf numFmtId="0" fontId="6" fillId="5" borderId="11" xfId="0" applyFont="1" applyFill="1" applyBorder="1" applyAlignment="1">
      <alignment horizontal="center" vertical="center" shrinkToFit="1"/>
    </xf>
    <xf numFmtId="0" fontId="6" fillId="5" borderId="18" xfId="0" applyFont="1" applyFill="1" applyBorder="1" applyAlignment="1">
      <alignment horizontal="center" vertical="center" shrinkToFit="1"/>
    </xf>
    <xf numFmtId="0" fontId="6" fillId="5" borderId="19" xfId="0" applyFont="1" applyFill="1" applyBorder="1" applyAlignment="1">
      <alignment horizontal="center" vertical="center" shrinkToFit="1"/>
    </xf>
    <xf numFmtId="176" fontId="0" fillId="0" borderId="4" xfId="0" applyNumberFormat="1" applyBorder="1" applyAlignment="1">
      <alignment shrinkToFit="1"/>
    </xf>
    <xf numFmtId="176" fontId="0" fillId="3" borderId="5" xfId="0" applyNumberFormat="1" applyFill="1" applyBorder="1" applyAlignment="1">
      <alignment shrinkToFit="1"/>
    </xf>
    <xf numFmtId="176" fontId="0" fillId="0" borderId="6" xfId="0" applyNumberFormat="1" applyBorder="1" applyAlignment="1">
      <alignment shrinkToFit="1"/>
    </xf>
    <xf numFmtId="176" fontId="0" fillId="0" borderId="7" xfId="0" applyNumberFormat="1" applyBorder="1" applyAlignment="1">
      <alignment shrinkToFit="1"/>
    </xf>
    <xf numFmtId="176" fontId="0" fillId="3" borderId="8" xfId="0" applyNumberFormat="1" applyFill="1" applyBorder="1" applyAlignment="1">
      <alignment shrinkToFit="1"/>
    </xf>
    <xf numFmtId="176" fontId="11" fillId="0" borderId="6" xfId="0" applyNumberFormat="1" applyFont="1" applyBorder="1" applyAlignment="1">
      <alignment shrinkToFit="1"/>
    </xf>
    <xf numFmtId="176" fontId="11" fillId="0" borderId="7" xfId="0" applyNumberFormat="1" applyFont="1" applyBorder="1" applyAlignment="1">
      <alignment shrinkToFit="1"/>
    </xf>
    <xf numFmtId="176" fontId="11" fillId="3" borderId="8" xfId="0" applyNumberFormat="1" applyFont="1" applyFill="1" applyBorder="1" applyAlignment="1">
      <alignment shrinkToFit="1"/>
    </xf>
    <xf numFmtId="0" fontId="6" fillId="6" borderId="1" xfId="0" applyFont="1" applyFill="1" applyBorder="1" applyAlignment="1">
      <alignment horizontal="center"/>
    </xf>
    <xf numFmtId="177" fontId="6" fillId="2" borderId="11" xfId="0" applyNumberFormat="1" applyFont="1" applyFill="1" applyBorder="1" applyAlignment="1">
      <alignment horizontal="center" shrinkToFit="1"/>
    </xf>
    <xf numFmtId="178" fontId="7" fillId="4" borderId="19" xfId="0" applyNumberFormat="1" applyFont="1" applyFill="1" applyBorder="1" applyAlignment="1">
      <alignment shrinkToFit="1"/>
    </xf>
    <xf numFmtId="9" fontId="0" fillId="0" borderId="3" xfId="0" applyNumberFormat="1" applyBorder="1" applyAlignment="1">
      <alignment shrinkToFit="1"/>
    </xf>
    <xf numFmtId="9" fontId="0" fillId="0" borderId="4" xfId="0" applyNumberFormat="1" applyBorder="1" applyAlignment="1">
      <alignment shrinkToFit="1"/>
    </xf>
    <xf numFmtId="9" fontId="0" fillId="3" borderId="5" xfId="0" applyNumberFormat="1" applyFill="1" applyBorder="1" applyAlignment="1">
      <alignment shrinkToFit="1"/>
    </xf>
    <xf numFmtId="9" fontId="0" fillId="0" borderId="6" xfId="0" applyNumberFormat="1" applyBorder="1" applyAlignment="1">
      <alignment shrinkToFit="1"/>
    </xf>
    <xf numFmtId="9" fontId="0" fillId="0" borderId="7" xfId="0" applyNumberFormat="1" applyBorder="1" applyAlignment="1">
      <alignment shrinkToFit="1"/>
    </xf>
    <xf numFmtId="9" fontId="0" fillId="3" borderId="8" xfId="0" applyNumberFormat="1" applyFill="1" applyBorder="1" applyAlignment="1">
      <alignment shrinkToFit="1"/>
    </xf>
    <xf numFmtId="9" fontId="11" fillId="0" borderId="6" xfId="0" applyNumberFormat="1" applyFont="1" applyBorder="1" applyAlignment="1">
      <alignment shrinkToFit="1"/>
    </xf>
    <xf numFmtId="9" fontId="11" fillId="0" borderId="7" xfId="0" applyNumberFormat="1" applyFont="1" applyBorder="1" applyAlignment="1">
      <alignment shrinkToFit="1"/>
    </xf>
    <xf numFmtId="9" fontId="11" fillId="3" borderId="8" xfId="0" applyNumberFormat="1" applyFont="1" applyFill="1" applyBorder="1" applyAlignment="1">
      <alignment shrinkToFit="1"/>
    </xf>
    <xf numFmtId="0" fontId="12" fillId="0" borderId="0" xfId="0" applyFont="1" applyAlignment="1">
      <alignment vertical="top"/>
    </xf>
    <xf numFmtId="0" fontId="6" fillId="2" borderId="20" xfId="0" applyFont="1" applyFill="1" applyBorder="1" applyAlignment="1">
      <alignment horizontal="center" shrinkToFit="1"/>
    </xf>
    <xf numFmtId="177" fontId="8" fillId="0" borderId="22" xfId="0" applyNumberFormat="1" applyFont="1" applyBorder="1" applyAlignment="1">
      <alignment shrinkToFit="1"/>
    </xf>
    <xf numFmtId="177" fontId="8" fillId="0" borderId="23" xfId="0" applyNumberFormat="1" applyFont="1" applyBorder="1" applyAlignment="1">
      <alignment shrinkToFit="1"/>
    </xf>
    <xf numFmtId="177" fontId="7" fillId="4" borderId="22" xfId="0" applyNumberFormat="1" applyFont="1" applyFill="1" applyBorder="1" applyAlignment="1">
      <alignment shrinkToFit="1"/>
    </xf>
    <xf numFmtId="177" fontId="7" fillId="4" borderId="23" xfId="0" applyNumberFormat="1" applyFont="1" applyFill="1" applyBorder="1" applyAlignment="1">
      <alignment shrinkToFit="1"/>
    </xf>
    <xf numFmtId="177" fontId="8" fillId="0" borderId="21" xfId="0" applyNumberFormat="1" applyFont="1" applyBorder="1"/>
    <xf numFmtId="177" fontId="8" fillId="0" borderId="22" xfId="0" applyNumberFormat="1" applyFont="1" applyBorder="1"/>
    <xf numFmtId="177" fontId="8" fillId="0" borderId="23" xfId="0" applyNumberFormat="1" applyFont="1" applyBorder="1"/>
    <xf numFmtId="0" fontId="6" fillId="5" borderId="24" xfId="0" applyFont="1" applyFill="1" applyBorder="1"/>
    <xf numFmtId="0" fontId="0" fillId="0" borderId="16" xfId="0" applyBorder="1"/>
    <xf numFmtId="0" fontId="0" fillId="0" borderId="26" xfId="0" applyBorder="1"/>
    <xf numFmtId="0" fontId="0" fillId="0" borderId="25" xfId="0" applyBorder="1"/>
    <xf numFmtId="177" fontId="8" fillId="8" borderId="7" xfId="0" applyNumberFormat="1" applyFont="1" applyFill="1" applyBorder="1" applyAlignment="1">
      <alignment shrinkToFit="1"/>
    </xf>
    <xf numFmtId="177" fontId="8" fillId="8" borderId="22" xfId="0" applyNumberFormat="1" applyFont="1" applyFill="1" applyBorder="1" applyAlignment="1">
      <alignment shrinkToFit="1"/>
    </xf>
    <xf numFmtId="177" fontId="8" fillId="8" borderId="8" xfId="0" applyNumberFormat="1" applyFont="1" applyFill="1" applyBorder="1" applyAlignment="1">
      <alignment shrinkToFit="1"/>
    </xf>
    <xf numFmtId="177" fontId="8" fillId="8" borderId="4" xfId="0" applyNumberFormat="1" applyFont="1" applyFill="1" applyBorder="1" applyAlignment="1">
      <alignment shrinkToFit="1"/>
    </xf>
    <xf numFmtId="0" fontId="13" fillId="0" borderId="0" xfId="0" applyFont="1" applyAlignment="1">
      <alignment horizontal="right"/>
    </xf>
    <xf numFmtId="14" fontId="13" fillId="0" borderId="0" xfId="0" applyNumberFormat="1" applyFont="1"/>
    <xf numFmtId="0" fontId="14" fillId="0" borderId="0" xfId="0" applyFont="1"/>
    <xf numFmtId="177" fontId="7" fillId="7" borderId="7" xfId="0" applyNumberFormat="1" applyFont="1" applyFill="1" applyBorder="1" applyAlignment="1">
      <alignment shrinkToFit="1"/>
    </xf>
    <xf numFmtId="38" fontId="8" fillId="0" borderId="22" xfId="2" applyFont="1" applyFill="1" applyBorder="1"/>
    <xf numFmtId="38" fontId="8" fillId="0" borderId="8" xfId="2" applyFont="1" applyFill="1" applyBorder="1"/>
    <xf numFmtId="0" fontId="0" fillId="8" borderId="0" xfId="0" applyFill="1"/>
    <xf numFmtId="176" fontId="14" fillId="9" borderId="3" xfId="0" applyNumberFormat="1" applyFont="1" applyFill="1" applyBorder="1" applyAlignment="1">
      <alignment shrinkToFit="1"/>
    </xf>
    <xf numFmtId="0" fontId="0" fillId="8" borderId="27" xfId="0" quotePrefix="1" applyFill="1" applyBorder="1" applyAlignment="1">
      <alignment horizontal="center" shrinkToFit="1"/>
    </xf>
    <xf numFmtId="176" fontId="0" fillId="8" borderId="29" xfId="0" applyNumberFormat="1" applyFill="1" applyBorder="1" applyAlignment="1">
      <alignment shrinkToFit="1"/>
    </xf>
    <xf numFmtId="176" fontId="0" fillId="3" borderId="30" xfId="0" applyNumberFormat="1" applyFill="1" applyBorder="1" applyAlignment="1">
      <alignment shrinkToFit="1"/>
    </xf>
    <xf numFmtId="9" fontId="0" fillId="3" borderId="30" xfId="0" applyNumberFormat="1" applyFill="1" applyBorder="1" applyAlignment="1">
      <alignment shrinkToFit="1"/>
    </xf>
    <xf numFmtId="0" fontId="6" fillId="5" borderId="31" xfId="0" applyFont="1" applyFill="1" applyBorder="1"/>
    <xf numFmtId="0" fontId="0" fillId="0" borderId="20" xfId="0" applyBorder="1"/>
    <xf numFmtId="0" fontId="0" fillId="9" borderId="0" xfId="0" applyFill="1"/>
    <xf numFmtId="177" fontId="0" fillId="0" borderId="0" xfId="0" applyNumberFormat="1"/>
    <xf numFmtId="0" fontId="0" fillId="11" borderId="0" xfId="0" applyFill="1"/>
    <xf numFmtId="38" fontId="0" fillId="0" borderId="0" xfId="2" applyFont="1"/>
    <xf numFmtId="38" fontId="16" fillId="0" borderId="4" xfId="2" applyFont="1" applyFill="1" applyBorder="1"/>
    <xf numFmtId="38" fontId="16" fillId="0" borderId="7" xfId="2" applyFont="1" applyFill="1" applyBorder="1"/>
    <xf numFmtId="0" fontId="17" fillId="0" borderId="0" xfId="0" applyFont="1"/>
    <xf numFmtId="0" fontId="18" fillId="0" borderId="0" xfId="3"/>
    <xf numFmtId="0" fontId="0" fillId="12" borderId="0" xfId="0" applyFill="1"/>
    <xf numFmtId="0" fontId="6" fillId="13" borderId="12" xfId="0" applyFont="1" applyFill="1" applyBorder="1" applyAlignment="1">
      <alignment shrinkToFit="1"/>
    </xf>
    <xf numFmtId="0" fontId="6" fillId="13" borderId="13" xfId="0" applyFont="1" applyFill="1" applyBorder="1" applyAlignment="1">
      <alignment shrinkToFit="1"/>
    </xf>
    <xf numFmtId="0" fontId="15" fillId="13" borderId="12" xfId="0" applyFont="1" applyFill="1" applyBorder="1" applyAlignment="1">
      <alignment shrinkToFit="1"/>
    </xf>
    <xf numFmtId="0" fontId="15" fillId="13" borderId="13" xfId="0" applyFont="1" applyFill="1" applyBorder="1" applyAlignment="1">
      <alignment shrinkToFit="1"/>
    </xf>
    <xf numFmtId="177" fontId="7" fillId="13" borderId="4" xfId="0" applyNumberFormat="1" applyFont="1" applyFill="1" applyBorder="1" applyAlignment="1">
      <alignment shrinkToFit="1"/>
    </xf>
    <xf numFmtId="177" fontId="7" fillId="13" borderId="21" xfId="0" applyNumberFormat="1" applyFont="1" applyFill="1" applyBorder="1" applyAlignment="1">
      <alignment shrinkToFit="1"/>
    </xf>
    <xf numFmtId="177" fontId="7" fillId="13" borderId="5" xfId="0" applyNumberFormat="1" applyFont="1" applyFill="1" applyBorder="1" applyAlignment="1">
      <alignment shrinkToFit="1"/>
    </xf>
    <xf numFmtId="177" fontId="7" fillId="13" borderId="7" xfId="0" applyNumberFormat="1" applyFont="1" applyFill="1" applyBorder="1" applyAlignment="1">
      <alignment shrinkToFit="1"/>
    </xf>
    <xf numFmtId="177" fontId="7" fillId="13" borderId="22" xfId="0" applyNumberFormat="1" applyFont="1" applyFill="1" applyBorder="1" applyAlignment="1">
      <alignment shrinkToFit="1"/>
    </xf>
    <xf numFmtId="177" fontId="7" fillId="13" borderId="8" xfId="0" applyNumberFormat="1" applyFont="1" applyFill="1" applyBorder="1" applyAlignment="1">
      <alignment shrinkToFit="1"/>
    </xf>
    <xf numFmtId="177" fontId="7" fillId="12" borderId="7" xfId="0" applyNumberFormat="1" applyFont="1" applyFill="1" applyBorder="1" applyAlignment="1">
      <alignment shrinkToFit="1"/>
    </xf>
    <xf numFmtId="177" fontId="7" fillId="14" borderId="7" xfId="0" applyNumberFormat="1" applyFont="1" applyFill="1" applyBorder="1" applyAlignment="1">
      <alignment shrinkToFit="1"/>
    </xf>
    <xf numFmtId="177" fontId="7" fillId="14" borderId="22" xfId="0" applyNumberFormat="1" applyFont="1" applyFill="1" applyBorder="1" applyAlignment="1">
      <alignment shrinkToFit="1"/>
    </xf>
    <xf numFmtId="177" fontId="7" fillId="14" borderId="8" xfId="0" applyNumberFormat="1" applyFont="1" applyFill="1" applyBorder="1" applyAlignment="1">
      <alignment shrinkToFit="1"/>
    </xf>
    <xf numFmtId="38" fontId="0" fillId="12" borderId="0" xfId="2" applyFont="1" applyFill="1"/>
    <xf numFmtId="38" fontId="7" fillId="14" borderId="7" xfId="2" applyFont="1" applyFill="1" applyBorder="1" applyAlignment="1">
      <alignment shrinkToFit="1"/>
    </xf>
    <xf numFmtId="38" fontId="7" fillId="14" borderId="22" xfId="2" applyFont="1" applyFill="1" applyBorder="1" applyAlignment="1">
      <alignment shrinkToFit="1"/>
    </xf>
    <xf numFmtId="38" fontId="7" fillId="14" borderId="8" xfId="2" applyFont="1" applyFill="1" applyBorder="1" applyAlignment="1">
      <alignment shrinkToFit="1"/>
    </xf>
    <xf numFmtId="177" fontId="7" fillId="14" borderId="4" xfId="0" applyNumberFormat="1" applyFont="1" applyFill="1" applyBorder="1" applyAlignment="1">
      <alignment shrinkToFit="1"/>
    </xf>
    <xf numFmtId="177" fontId="7" fillId="14" borderId="21" xfId="0" applyNumberFormat="1" applyFont="1" applyFill="1" applyBorder="1" applyAlignment="1">
      <alignment shrinkToFit="1"/>
    </xf>
    <xf numFmtId="177" fontId="7" fillId="14" borderId="5" xfId="0" applyNumberFormat="1" applyFont="1" applyFill="1" applyBorder="1" applyAlignment="1">
      <alignment shrinkToFit="1"/>
    </xf>
    <xf numFmtId="177" fontId="8" fillId="14" borderId="4" xfId="0" applyNumberFormat="1" applyFont="1" applyFill="1" applyBorder="1" applyAlignment="1">
      <alignment shrinkToFit="1"/>
    </xf>
    <xf numFmtId="177" fontId="8" fillId="14" borderId="21" xfId="0" applyNumberFormat="1" applyFont="1" applyFill="1" applyBorder="1" applyAlignment="1">
      <alignment shrinkToFit="1"/>
    </xf>
    <xf numFmtId="177" fontId="8" fillId="14" borderId="5" xfId="0" applyNumberFormat="1" applyFont="1" applyFill="1" applyBorder="1" applyAlignment="1">
      <alignment shrinkToFit="1"/>
    </xf>
    <xf numFmtId="177" fontId="16" fillId="14" borderId="7" xfId="0" applyNumberFormat="1" applyFont="1" applyFill="1" applyBorder="1" applyAlignment="1">
      <alignment shrinkToFit="1"/>
    </xf>
    <xf numFmtId="177" fontId="8" fillId="14" borderId="7" xfId="0" applyNumberFormat="1" applyFont="1" applyFill="1" applyBorder="1" applyAlignment="1">
      <alignment shrinkToFit="1"/>
    </xf>
    <xf numFmtId="177" fontId="8" fillId="14" borderId="22" xfId="0" applyNumberFormat="1" applyFont="1" applyFill="1" applyBorder="1" applyAlignment="1">
      <alignment shrinkToFit="1"/>
    </xf>
    <xf numFmtId="177" fontId="8" fillId="14" borderId="8" xfId="0" applyNumberFormat="1" applyFont="1" applyFill="1" applyBorder="1" applyAlignment="1">
      <alignment shrinkToFit="1"/>
    </xf>
    <xf numFmtId="38" fontId="16" fillId="0" borderId="9" xfId="2" applyFont="1" applyFill="1" applyBorder="1"/>
    <xf numFmtId="177" fontId="16" fillId="14" borderId="4" xfId="0" applyNumberFormat="1" applyFont="1" applyFill="1" applyBorder="1" applyAlignment="1">
      <alignment shrinkToFit="1"/>
    </xf>
    <xf numFmtId="177" fontId="19" fillId="14" borderId="4" xfId="0" applyNumberFormat="1" applyFont="1" applyFill="1" applyBorder="1" applyAlignment="1">
      <alignment shrinkToFit="1"/>
    </xf>
    <xf numFmtId="177" fontId="19" fillId="14" borderId="7" xfId="0" applyNumberFormat="1" applyFont="1" applyFill="1" applyBorder="1" applyAlignment="1">
      <alignment shrinkToFit="1"/>
    </xf>
    <xf numFmtId="177" fontId="19" fillId="13" borderId="4" xfId="0" applyNumberFormat="1" applyFont="1" applyFill="1" applyBorder="1" applyAlignment="1">
      <alignment shrinkToFit="1"/>
    </xf>
    <xf numFmtId="177" fontId="19" fillId="13" borderId="7" xfId="0" applyNumberFormat="1" applyFont="1" applyFill="1" applyBorder="1" applyAlignment="1">
      <alignment shrinkToFit="1"/>
    </xf>
    <xf numFmtId="38" fontId="19" fillId="14" borderId="7" xfId="2" applyFont="1" applyFill="1" applyBorder="1" applyAlignment="1">
      <alignment shrinkToFit="1"/>
    </xf>
    <xf numFmtId="176" fontId="20" fillId="0" borderId="28" xfId="0" applyNumberFormat="1" applyFont="1" applyBorder="1" applyAlignment="1">
      <alignment shrinkToFit="1"/>
    </xf>
    <xf numFmtId="0" fontId="0" fillId="0" borderId="1" xfId="0" applyBorder="1"/>
    <xf numFmtId="0" fontId="0" fillId="0" borderId="1" xfId="0" applyBorder="1" applyAlignment="1">
      <alignment wrapText="1"/>
    </xf>
    <xf numFmtId="179" fontId="0" fillId="0" borderId="1" xfId="0" applyNumberFormat="1" applyBorder="1"/>
    <xf numFmtId="0" fontId="0" fillId="0" borderId="31" xfId="0" applyBorder="1"/>
    <xf numFmtId="0" fontId="0" fillId="0" borderId="32" xfId="0" applyBorder="1"/>
    <xf numFmtId="0" fontId="13" fillId="0" borderId="0" xfId="0" applyFont="1"/>
    <xf numFmtId="0" fontId="0" fillId="0" borderId="1" xfId="0" applyBorder="1" applyAlignment="1">
      <alignment horizontal="center"/>
    </xf>
    <xf numFmtId="0" fontId="0" fillId="12" borderId="1" xfId="0" applyFill="1" applyBorder="1" applyAlignment="1">
      <alignment horizontal="center"/>
    </xf>
    <xf numFmtId="0" fontId="0" fillId="12" borderId="1" xfId="0" applyFill="1" applyBorder="1"/>
    <xf numFmtId="38" fontId="0" fillId="0" borderId="0" xfId="0" applyNumberFormat="1"/>
    <xf numFmtId="176" fontId="0" fillId="0" borderId="33" xfId="0" applyNumberFormat="1" applyBorder="1" applyAlignment="1">
      <alignment shrinkToFit="1"/>
    </xf>
    <xf numFmtId="9" fontId="0" fillId="3" borderId="35" xfId="0" applyNumberFormat="1" applyFill="1" applyBorder="1" applyAlignment="1">
      <alignment shrinkToFit="1"/>
    </xf>
    <xf numFmtId="38" fontId="0" fillId="0" borderId="36" xfId="2" applyFont="1" applyFill="1" applyBorder="1"/>
    <xf numFmtId="176" fontId="0" fillId="0" borderId="37" xfId="0" applyNumberFormat="1" applyBorder="1"/>
    <xf numFmtId="0" fontId="0" fillId="0" borderId="27" xfId="0" quotePrefix="1" applyBorder="1" applyAlignment="1">
      <alignment horizontal="center" shrinkToFit="1"/>
    </xf>
    <xf numFmtId="0" fontId="6" fillId="5" borderId="0" xfId="0" applyFont="1" applyFill="1"/>
    <xf numFmtId="0" fontId="6" fillId="5" borderId="38" xfId="0" applyFont="1" applyFill="1" applyBorder="1"/>
    <xf numFmtId="0" fontId="6" fillId="5" borderId="39" xfId="0" applyFont="1" applyFill="1" applyBorder="1"/>
    <xf numFmtId="177" fontId="8" fillId="0" borderId="4" xfId="0" applyNumberFormat="1" applyFont="1" applyBorder="1"/>
    <xf numFmtId="177" fontId="8" fillId="0" borderId="7" xfId="0" applyNumberFormat="1" applyFont="1" applyBorder="1"/>
    <xf numFmtId="177" fontId="8" fillId="0" borderId="9" xfId="0" applyNumberFormat="1" applyFont="1" applyBorder="1"/>
    <xf numFmtId="9" fontId="0" fillId="0" borderId="28" xfId="0" applyNumberFormat="1" applyBorder="1" applyAlignment="1">
      <alignment shrinkToFit="1"/>
    </xf>
    <xf numFmtId="9" fontId="0" fillId="0" borderId="29" xfId="0" applyNumberFormat="1" applyBorder="1" applyAlignment="1">
      <alignment shrinkToFit="1"/>
    </xf>
    <xf numFmtId="9" fontId="0" fillId="0" borderId="34" xfId="0" applyNumberFormat="1" applyBorder="1" applyAlignment="1">
      <alignment shrinkToFit="1"/>
    </xf>
    <xf numFmtId="9" fontId="0" fillId="0" borderId="33" xfId="0" applyNumberFormat="1" applyBorder="1" applyAlignment="1">
      <alignment shrinkToFit="1"/>
    </xf>
    <xf numFmtId="176" fontId="20" fillId="0" borderId="6" xfId="0" applyNumberFormat="1" applyFont="1" applyBorder="1" applyAlignment="1">
      <alignment shrinkToFit="1"/>
    </xf>
    <xf numFmtId="176" fontId="14" fillId="0" borderId="6" xfId="0" applyNumberFormat="1" applyFont="1" applyBorder="1" applyAlignment="1">
      <alignment shrinkToFit="1"/>
    </xf>
    <xf numFmtId="9" fontId="0" fillId="0" borderId="40" xfId="0" applyNumberFormat="1" applyBorder="1" applyAlignment="1">
      <alignment shrinkToFit="1"/>
    </xf>
    <xf numFmtId="9" fontId="0" fillId="0" borderId="41" xfId="0" applyNumberFormat="1" applyBorder="1" applyAlignment="1">
      <alignment shrinkToFit="1"/>
    </xf>
    <xf numFmtId="9" fontId="0" fillId="3" borderId="42" xfId="0" applyNumberFormat="1" applyFill="1" applyBorder="1" applyAlignment="1">
      <alignment shrinkToFit="1"/>
    </xf>
    <xf numFmtId="9" fontId="0" fillId="0" borderId="43" xfId="0" applyNumberFormat="1" applyBorder="1" applyAlignment="1">
      <alignment shrinkToFit="1"/>
    </xf>
    <xf numFmtId="9" fontId="0" fillId="0" borderId="44" xfId="0" applyNumberFormat="1" applyBorder="1" applyAlignment="1">
      <alignment shrinkToFit="1"/>
    </xf>
    <xf numFmtId="9" fontId="0" fillId="3" borderId="45" xfId="0" applyNumberFormat="1" applyFill="1" applyBorder="1" applyAlignment="1">
      <alignment shrinkToFit="1"/>
    </xf>
    <xf numFmtId="9" fontId="0" fillId="15" borderId="46" xfId="0" applyNumberFormat="1" applyFill="1" applyBorder="1" applyAlignment="1">
      <alignment shrinkToFit="1"/>
    </xf>
    <xf numFmtId="9" fontId="0" fillId="3" borderId="48" xfId="0" applyNumberFormat="1" applyFill="1" applyBorder="1" applyAlignment="1">
      <alignment shrinkToFit="1"/>
    </xf>
    <xf numFmtId="9" fontId="0" fillId="0" borderId="47" xfId="0" applyNumberFormat="1" applyBorder="1" applyAlignment="1">
      <alignment shrinkToFit="1"/>
    </xf>
    <xf numFmtId="0" fontId="0" fillId="0" borderId="49" xfId="0" quotePrefix="1" applyBorder="1" applyAlignment="1">
      <alignment horizontal="center" shrinkToFit="1"/>
    </xf>
    <xf numFmtId="176" fontId="14" fillId="0" borderId="40" xfId="0" applyNumberFormat="1" applyFont="1" applyBorder="1" applyAlignment="1">
      <alignment shrinkToFit="1"/>
    </xf>
    <xf numFmtId="176" fontId="0" fillId="0" borderId="41" xfId="0" applyNumberFormat="1" applyBorder="1" applyAlignment="1">
      <alignment shrinkToFit="1"/>
    </xf>
    <xf numFmtId="176" fontId="0" fillId="3" borderId="42" xfId="0" applyNumberFormat="1" applyFill="1" applyBorder="1" applyAlignment="1">
      <alignment shrinkToFit="1"/>
    </xf>
    <xf numFmtId="0" fontId="0" fillId="10" borderId="50" xfId="0" quotePrefix="1" applyFill="1" applyBorder="1" applyAlignment="1">
      <alignment horizontal="center" shrinkToFit="1"/>
    </xf>
    <xf numFmtId="176" fontId="14" fillId="9" borderId="46" xfId="0" applyNumberFormat="1" applyFont="1" applyFill="1" applyBorder="1" applyAlignment="1">
      <alignment shrinkToFit="1"/>
    </xf>
    <xf numFmtId="176" fontId="0" fillId="0" borderId="47" xfId="0" applyNumberFormat="1" applyBorder="1" applyAlignment="1">
      <alignment shrinkToFit="1"/>
    </xf>
    <xf numFmtId="176" fontId="0" fillId="3" borderId="48" xfId="0" applyNumberFormat="1" applyFill="1" applyBorder="1" applyAlignment="1">
      <alignment shrinkToFit="1"/>
    </xf>
    <xf numFmtId="0" fontId="21" fillId="0" borderId="0" xfId="0" applyFont="1"/>
  </cellXfs>
  <cellStyles count="4">
    <cellStyle name="パーセント" xfId="1" builtinId="5"/>
    <cellStyle name="ハイパーリンク" xfId="3" builtinId="8"/>
    <cellStyle name="桁区切り" xfId="2" builtinId="6"/>
    <cellStyle name="標準" xfId="0" builtinId="0" customBuiltin="1"/>
  </cellStyles>
  <dxfs count="0"/>
  <tableStyles count="0" defaultTableStyle="TableStyleMedium9" defaultPivotStyle="PivotStyleLight16"/>
  <colors>
    <mruColors>
      <color rgb="FF0000FF"/>
      <color rgb="FFCCECFF"/>
      <color rgb="FFFFCCFF"/>
      <color rgb="FF0080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5551410215113227E-2"/>
          <c:y val="0.11838817377047012"/>
          <c:w val="0.63176687421535094"/>
          <c:h val="0.80688602841521351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データ!$D$5</c:f>
              <c:strCache>
                <c:ptCount val="1"/>
                <c:pt idx="0">
                  <c:v>輸送用</c:v>
                </c:pt>
              </c:strCache>
            </c:strRef>
          </c:tx>
          <c:spPr>
            <a:ln w="25400">
              <a:noFill/>
            </a:ln>
          </c:spPr>
          <c:invertIfNegative val="0"/>
          <c:dLbls>
            <c:dLbl>
              <c:idx val="43"/>
              <c:layout>
                <c:manualLayout>
                  <c:x val="0.12729233784418648"/>
                  <c:y val="-1.0425903744575691E-2"/>
                </c:manualLayout>
              </c:layout>
              <c:tx>
                <c:rich>
                  <a:bodyPr/>
                  <a:lstStyle/>
                  <a:p>
                    <a:r>
                      <a:rPr lang="en-US" altLang="en-US"/>
                      <a:t>63% 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B670-41F3-8D77-6447B958E614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データ!$C$6:$C$57</c:f>
              <c:numCache>
                <c:formatCode>General</c:formatCode>
                <c:ptCount val="52"/>
                <c:pt idx="0">
                  <c:v>1971</c:v>
                </c:pt>
                <c:pt idx="4">
                  <c:v>1975</c:v>
                </c:pt>
                <c:pt idx="9">
                  <c:v>1980</c:v>
                </c:pt>
                <c:pt idx="14">
                  <c:v>1985</c:v>
                </c:pt>
                <c:pt idx="19">
                  <c:v>1990</c:v>
                </c:pt>
                <c:pt idx="24">
                  <c:v>1995</c:v>
                </c:pt>
                <c:pt idx="29">
                  <c:v>2000</c:v>
                </c:pt>
                <c:pt idx="34">
                  <c:v>2005</c:v>
                </c:pt>
                <c:pt idx="39">
                  <c:v>2010</c:v>
                </c:pt>
                <c:pt idx="44">
                  <c:v>2015</c:v>
                </c:pt>
                <c:pt idx="51">
                  <c:v>2022</c:v>
                </c:pt>
              </c:numCache>
            </c:numRef>
          </c:cat>
          <c:val>
            <c:numRef>
              <c:f>データ!$D$6:$D$57</c:f>
              <c:numCache>
                <c:formatCode>#,##0_ </c:formatCode>
                <c:ptCount val="52"/>
                <c:pt idx="0">
                  <c:v>7262.7720959999997</c:v>
                </c:pt>
                <c:pt idx="1">
                  <c:v>7729.9104719999996</c:v>
                </c:pt>
                <c:pt idx="2">
                  <c:v>8227.0326659999992</c:v>
                </c:pt>
                <c:pt idx="3">
                  <c:v>8167.2664799999993</c:v>
                </c:pt>
                <c:pt idx="4">
                  <c:v>8413.6559460000008</c:v>
                </c:pt>
                <c:pt idx="5">
                  <c:v>8799.4810440000001</c:v>
                </c:pt>
                <c:pt idx="6">
                  <c:v>9131.8090800000009</c:v>
                </c:pt>
                <c:pt idx="7">
                  <c:v>9552.3561000000009</c:v>
                </c:pt>
                <c:pt idx="8">
                  <c:v>9709.8255360000003</c:v>
                </c:pt>
                <c:pt idx="9">
                  <c:v>9590.7202379999999</c:v>
                </c:pt>
                <c:pt idx="10">
                  <c:v>9554.7573840000005</c:v>
                </c:pt>
                <c:pt idx="11">
                  <c:v>9492.7349579999991</c:v>
                </c:pt>
                <c:pt idx="12">
                  <c:v>9614.1448440000004</c:v>
                </c:pt>
                <c:pt idx="13">
                  <c:v>9892.8065999999999</c:v>
                </c:pt>
                <c:pt idx="14">
                  <c:v>10098.962471999999</c:v>
                </c:pt>
                <c:pt idx="15">
                  <c:v>10488.889091999999</c:v>
                </c:pt>
                <c:pt idx="16">
                  <c:v>10860.105036000001</c:v>
                </c:pt>
                <c:pt idx="17">
                  <c:v>11374.91454</c:v>
                </c:pt>
                <c:pt idx="18">
                  <c:v>11709.869484000001</c:v>
                </c:pt>
                <c:pt idx="19">
                  <c:v>11968.669098</c:v>
                </c:pt>
                <c:pt idx="20">
                  <c:v>12068.130447999998</c:v>
                </c:pt>
                <c:pt idx="21">
                  <c:v>12356.111720000001</c:v>
                </c:pt>
                <c:pt idx="22">
                  <c:v>12482.215002000001</c:v>
                </c:pt>
                <c:pt idx="23">
                  <c:v>12760.550697999997</c:v>
                </c:pt>
                <c:pt idx="24">
                  <c:v>13128.158842000001</c:v>
                </c:pt>
                <c:pt idx="25">
                  <c:v>13677.63459</c:v>
                </c:pt>
                <c:pt idx="26">
                  <c:v>13918.676506</c:v>
                </c:pt>
                <c:pt idx="27">
                  <c:v>14227.220238</c:v>
                </c:pt>
                <c:pt idx="28">
                  <c:v>14651.910526</c:v>
                </c:pt>
                <c:pt idx="29">
                  <c:v>15140.507356</c:v>
                </c:pt>
                <c:pt idx="30">
                  <c:v>15217.987938000002</c:v>
                </c:pt>
                <c:pt idx="31">
                  <c:v>15600.735608000001</c:v>
                </c:pt>
                <c:pt idx="32">
                  <c:v>15899.431785999997</c:v>
                </c:pt>
                <c:pt idx="33">
                  <c:v>16621.266070000001</c:v>
                </c:pt>
                <c:pt idx="34">
                  <c:v>16969.892427999999</c:v>
                </c:pt>
                <c:pt idx="35">
                  <c:v>17357.616252</c:v>
                </c:pt>
                <c:pt idx="36">
                  <c:v>17865.243893999996</c:v>
                </c:pt>
                <c:pt idx="37">
                  <c:v>17836.075440000001</c:v>
                </c:pt>
                <c:pt idx="38">
                  <c:v>17526.279856000005</c:v>
                </c:pt>
                <c:pt idx="39">
                  <c:v>18222.390670000001</c:v>
                </c:pt>
                <c:pt idx="40">
                  <c:v>18487.369063999999</c:v>
                </c:pt>
                <c:pt idx="41">
                  <c:v>18666.779706000001</c:v>
                </c:pt>
                <c:pt idx="42">
                  <c:v>19134.664663999996</c:v>
                </c:pt>
                <c:pt idx="43">
                  <c:v>19453.850729999995</c:v>
                </c:pt>
                <c:pt idx="44">
                  <c:v>20072.668529999995</c:v>
                </c:pt>
                <c:pt idx="45">
                  <c:v>20454.367932000001</c:v>
                </c:pt>
                <c:pt idx="46">
                  <c:v>20930.745143999997</c:v>
                </c:pt>
                <c:pt idx="47">
                  <c:v>21390.909960000001</c:v>
                </c:pt>
                <c:pt idx="48">
                  <c:v>21412.307339999999</c:v>
                </c:pt>
                <c:pt idx="49">
                  <c:v>18247.583617999997</c:v>
                </c:pt>
                <c:pt idx="50">
                  <c:v>19678.997852</c:v>
                </c:pt>
                <c:pt idx="51">
                  <c:v>20466.773561999998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670-41F3-8D77-6447B958E614}"/>
            </c:ext>
          </c:extLst>
        </c:ser>
        <c:ser>
          <c:idx val="2"/>
          <c:order val="1"/>
          <c:tx>
            <c:strRef>
              <c:f>データ!$E$5</c:f>
              <c:strCache>
                <c:ptCount val="1"/>
                <c:pt idx="0">
                  <c:v>産業用</c:v>
                </c:pt>
              </c:strCache>
            </c:strRef>
          </c:tx>
          <c:spPr>
            <a:ln w="25400">
              <a:noFill/>
            </a:ln>
          </c:spPr>
          <c:invertIfNegative val="0"/>
          <c:dLbls>
            <c:dLbl>
              <c:idx val="43"/>
              <c:layout>
                <c:manualLayout>
                  <c:x val="0.12878425042459041"/>
                  <c:y val="-2.3658805873447181E-2"/>
                </c:manualLayout>
              </c:layout>
              <c:tx>
                <c:rich>
                  <a:bodyPr/>
                  <a:lstStyle/>
                  <a:p>
                    <a:r>
                      <a:rPr lang="en-US" altLang="en-US"/>
                      <a:t>8% 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B670-41F3-8D77-6447B958E614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データ!$C$6:$C$57</c:f>
              <c:numCache>
                <c:formatCode>General</c:formatCode>
                <c:ptCount val="52"/>
                <c:pt idx="0">
                  <c:v>1971</c:v>
                </c:pt>
                <c:pt idx="4">
                  <c:v>1975</c:v>
                </c:pt>
                <c:pt idx="9">
                  <c:v>1980</c:v>
                </c:pt>
                <c:pt idx="14">
                  <c:v>1985</c:v>
                </c:pt>
                <c:pt idx="19">
                  <c:v>1990</c:v>
                </c:pt>
                <c:pt idx="24">
                  <c:v>1995</c:v>
                </c:pt>
                <c:pt idx="29">
                  <c:v>2000</c:v>
                </c:pt>
                <c:pt idx="34">
                  <c:v>2005</c:v>
                </c:pt>
                <c:pt idx="39">
                  <c:v>2010</c:v>
                </c:pt>
                <c:pt idx="44">
                  <c:v>2015</c:v>
                </c:pt>
                <c:pt idx="51">
                  <c:v>2022</c:v>
                </c:pt>
              </c:numCache>
            </c:numRef>
          </c:cat>
          <c:val>
            <c:numRef>
              <c:f>データ!$E$6:$E$57</c:f>
              <c:numCache>
                <c:formatCode>#,##0_ </c:formatCode>
                <c:ptCount val="52"/>
                <c:pt idx="0">
                  <c:v>3266.9660979999999</c:v>
                </c:pt>
                <c:pt idx="1">
                  <c:v>3392.1094579999999</c:v>
                </c:pt>
                <c:pt idx="2">
                  <c:v>3606.2691559999998</c:v>
                </c:pt>
                <c:pt idx="3">
                  <c:v>3582.4012040000007</c:v>
                </c:pt>
                <c:pt idx="4">
                  <c:v>3402.3072579999998</c:v>
                </c:pt>
                <c:pt idx="5">
                  <c:v>3637.4159719999998</c:v>
                </c:pt>
                <c:pt idx="6">
                  <c:v>3891.5707739999993</c:v>
                </c:pt>
                <c:pt idx="7">
                  <c:v>3856.0328079999999</c:v>
                </c:pt>
                <c:pt idx="8">
                  <c:v>4118.7664539999996</c:v>
                </c:pt>
                <c:pt idx="9">
                  <c:v>3815.2075500000001</c:v>
                </c:pt>
                <c:pt idx="10">
                  <c:v>3441.3120599999997</c:v>
                </c:pt>
                <c:pt idx="11">
                  <c:v>3340.6315060000002</c:v>
                </c:pt>
                <c:pt idx="12">
                  <c:v>3083.6674420000004</c:v>
                </c:pt>
                <c:pt idx="13">
                  <c:v>2981.8104659999999</c:v>
                </c:pt>
                <c:pt idx="14">
                  <c:v>2917.824662</c:v>
                </c:pt>
                <c:pt idx="15">
                  <c:v>2939.0009260000002</c:v>
                </c:pt>
                <c:pt idx="16">
                  <c:v>2967.2221119999995</c:v>
                </c:pt>
                <c:pt idx="17">
                  <c:v>2955.5727419999994</c:v>
                </c:pt>
                <c:pt idx="18">
                  <c:v>2942.3747680000001</c:v>
                </c:pt>
                <c:pt idx="19">
                  <c:v>2672.7975000000001</c:v>
                </c:pt>
                <c:pt idx="20">
                  <c:v>2649.1658520000001</c:v>
                </c:pt>
                <c:pt idx="21">
                  <c:v>2567.8775759999999</c:v>
                </c:pt>
                <c:pt idx="22">
                  <c:v>2513.6818800000005</c:v>
                </c:pt>
                <c:pt idx="23">
                  <c:v>2515.1497420000001</c:v>
                </c:pt>
                <c:pt idx="24">
                  <c:v>2455.9694500000001</c:v>
                </c:pt>
                <c:pt idx="25">
                  <c:v>2459.3176459999995</c:v>
                </c:pt>
                <c:pt idx="26">
                  <c:v>2513.2784780000002</c:v>
                </c:pt>
                <c:pt idx="27">
                  <c:v>2464.6910440000001</c:v>
                </c:pt>
                <c:pt idx="28">
                  <c:v>2481.7501240000006</c:v>
                </c:pt>
                <c:pt idx="29">
                  <c:v>2576.1218920000001</c:v>
                </c:pt>
                <c:pt idx="30">
                  <c:v>2599.2812840000001</c:v>
                </c:pt>
                <c:pt idx="31">
                  <c:v>2564.5032860000006</c:v>
                </c:pt>
                <c:pt idx="32">
                  <c:v>2543.9883020000002</c:v>
                </c:pt>
                <c:pt idx="33">
                  <c:v>2673.452558</c:v>
                </c:pt>
                <c:pt idx="34">
                  <c:v>2628.7952439999999</c:v>
                </c:pt>
                <c:pt idx="35">
                  <c:v>2676.9451180000001</c:v>
                </c:pt>
                <c:pt idx="36">
                  <c:v>2646.5030319999996</c:v>
                </c:pt>
                <c:pt idx="37">
                  <c:v>2553.1217539999993</c:v>
                </c:pt>
                <c:pt idx="38">
                  <c:v>2406.910824</c:v>
                </c:pt>
                <c:pt idx="39">
                  <c:v>2573.0332720000001</c:v>
                </c:pt>
                <c:pt idx="40">
                  <c:v>2349.6585239999999</c:v>
                </c:pt>
                <c:pt idx="41">
                  <c:v>2364.8488779999993</c:v>
                </c:pt>
                <c:pt idx="42">
                  <c:v>2344.9084640000001</c:v>
                </c:pt>
                <c:pt idx="43">
                  <c:v>2333.3103719999999</c:v>
                </c:pt>
                <c:pt idx="44">
                  <c:v>2394.4147840000001</c:v>
                </c:pt>
                <c:pt idx="45">
                  <c:v>2372.7948500000002</c:v>
                </c:pt>
                <c:pt idx="46">
                  <c:v>2360.19094</c:v>
                </c:pt>
                <c:pt idx="47">
                  <c:v>2357.8678019999993</c:v>
                </c:pt>
                <c:pt idx="48">
                  <c:v>2414.17688</c:v>
                </c:pt>
                <c:pt idx="49">
                  <c:v>2476.1141240000002</c:v>
                </c:pt>
                <c:pt idx="50">
                  <c:v>2525.4820939999995</c:v>
                </c:pt>
                <c:pt idx="51">
                  <c:v>2650.7240000000002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670-41F3-8D77-6447B958E614}"/>
            </c:ext>
          </c:extLst>
        </c:ser>
        <c:ser>
          <c:idx val="3"/>
          <c:order val="2"/>
          <c:tx>
            <c:strRef>
              <c:f>データ!$F$5</c:f>
              <c:strCache>
                <c:ptCount val="1"/>
                <c:pt idx="0">
                  <c:v>家庭用</c:v>
                </c:pt>
              </c:strCache>
            </c:strRef>
          </c:tx>
          <c:spPr>
            <a:ln w="25400">
              <a:noFill/>
            </a:ln>
          </c:spPr>
          <c:invertIfNegative val="0"/>
          <c:dLbls>
            <c:dLbl>
              <c:idx val="43"/>
              <c:layout>
                <c:manualLayout>
                  <c:x val="0.13043006003408675"/>
                  <c:y val="-2.7194245555577593E-2"/>
                </c:manualLayout>
              </c:layout>
              <c:tx>
                <c:rich>
                  <a:bodyPr/>
                  <a:lstStyle/>
                  <a:p>
                    <a:r>
                      <a:rPr lang="en-US" altLang="en-US"/>
                      <a:t>5% 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B670-41F3-8D77-6447B958E614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データ!$C$6:$C$57</c:f>
              <c:numCache>
                <c:formatCode>General</c:formatCode>
                <c:ptCount val="52"/>
                <c:pt idx="0">
                  <c:v>1971</c:v>
                </c:pt>
                <c:pt idx="4">
                  <c:v>1975</c:v>
                </c:pt>
                <c:pt idx="9">
                  <c:v>1980</c:v>
                </c:pt>
                <c:pt idx="14">
                  <c:v>1985</c:v>
                </c:pt>
                <c:pt idx="19">
                  <c:v>1990</c:v>
                </c:pt>
                <c:pt idx="24">
                  <c:v>1995</c:v>
                </c:pt>
                <c:pt idx="29">
                  <c:v>2000</c:v>
                </c:pt>
                <c:pt idx="34">
                  <c:v>2005</c:v>
                </c:pt>
                <c:pt idx="39">
                  <c:v>2010</c:v>
                </c:pt>
                <c:pt idx="44">
                  <c:v>2015</c:v>
                </c:pt>
                <c:pt idx="51">
                  <c:v>2022</c:v>
                </c:pt>
              </c:numCache>
            </c:numRef>
          </c:cat>
          <c:val>
            <c:numRef>
              <c:f>データ!$F$6:$F$57</c:f>
              <c:numCache>
                <c:formatCode>#,##0_ </c:formatCode>
                <c:ptCount val="52"/>
                <c:pt idx="0">
                  <c:v>1718.319424</c:v>
                </c:pt>
                <c:pt idx="1">
                  <c:v>1820.95417</c:v>
                </c:pt>
                <c:pt idx="2">
                  <c:v>1864.4182939999998</c:v>
                </c:pt>
                <c:pt idx="3">
                  <c:v>1719.1325539999998</c:v>
                </c:pt>
                <c:pt idx="4">
                  <c:v>1736.9810239999999</c:v>
                </c:pt>
                <c:pt idx="5">
                  <c:v>1850.08384</c:v>
                </c:pt>
                <c:pt idx="6">
                  <c:v>1829.463418</c:v>
                </c:pt>
                <c:pt idx="7">
                  <c:v>1872.0338320000001</c:v>
                </c:pt>
                <c:pt idx="8">
                  <c:v>1771.8245440000001</c:v>
                </c:pt>
                <c:pt idx="9">
                  <c:v>1596.7029919999998</c:v>
                </c:pt>
                <c:pt idx="10">
                  <c:v>1507.2840940000001</c:v>
                </c:pt>
                <c:pt idx="11">
                  <c:v>1468.98442</c:v>
                </c:pt>
                <c:pt idx="12">
                  <c:v>1454.0610039999999</c:v>
                </c:pt>
                <c:pt idx="13">
                  <c:v>1505.6402619999999</c:v>
                </c:pt>
                <c:pt idx="14">
                  <c:v>1610.635274</c:v>
                </c:pt>
                <c:pt idx="15">
                  <c:v>1631.5465119999999</c:v>
                </c:pt>
                <c:pt idx="16">
                  <c:v>1635.3667319999997</c:v>
                </c:pt>
                <c:pt idx="17">
                  <c:v>1639.6638299999997</c:v>
                </c:pt>
                <c:pt idx="18">
                  <c:v>1627.6002759999999</c:v>
                </c:pt>
                <c:pt idx="19">
                  <c:v>1582.8041199999998</c:v>
                </c:pt>
                <c:pt idx="20">
                  <c:v>1610.0928759999999</c:v>
                </c:pt>
                <c:pt idx="21">
                  <c:v>1652.332862</c:v>
                </c:pt>
                <c:pt idx="22">
                  <c:v>1673.1635200000001</c:v>
                </c:pt>
                <c:pt idx="23">
                  <c:v>1653.7563660000003</c:v>
                </c:pt>
                <c:pt idx="24">
                  <c:v>1717.9090659999997</c:v>
                </c:pt>
                <c:pt idx="25">
                  <c:v>1797.08863</c:v>
                </c:pt>
                <c:pt idx="26">
                  <c:v>1795.856356</c:v>
                </c:pt>
                <c:pt idx="27">
                  <c:v>1761.16167</c:v>
                </c:pt>
                <c:pt idx="28">
                  <c:v>1808.8466020000001</c:v>
                </c:pt>
                <c:pt idx="29">
                  <c:v>1829.8571420000001</c:v>
                </c:pt>
                <c:pt idx="30">
                  <c:v>1855.5743660000001</c:v>
                </c:pt>
                <c:pt idx="31">
                  <c:v>1799.1342340000001</c:v>
                </c:pt>
                <c:pt idx="32">
                  <c:v>1814.1775419999999</c:v>
                </c:pt>
                <c:pt idx="33">
                  <c:v>1841.116014</c:v>
                </c:pt>
                <c:pt idx="34">
                  <c:v>1850.914542</c:v>
                </c:pt>
                <c:pt idx="35">
                  <c:v>1793.5899300000001</c:v>
                </c:pt>
                <c:pt idx="36">
                  <c:v>1719.9156359999999</c:v>
                </c:pt>
                <c:pt idx="37">
                  <c:v>1729.4321339999999</c:v>
                </c:pt>
                <c:pt idx="38">
                  <c:v>1673.0516299999999</c:v>
                </c:pt>
                <c:pt idx="39">
                  <c:v>1675.3779300000001</c:v>
                </c:pt>
                <c:pt idx="40">
                  <c:v>1612.760352</c:v>
                </c:pt>
                <c:pt idx="41">
                  <c:v>1592.3574960000001</c:v>
                </c:pt>
                <c:pt idx="42">
                  <c:v>1630.504068</c:v>
                </c:pt>
                <c:pt idx="43">
                  <c:v>1609.8594720000001</c:v>
                </c:pt>
                <c:pt idx="44">
                  <c:v>1666.3782839999999</c:v>
                </c:pt>
                <c:pt idx="45">
                  <c:v>1685.3468159999998</c:v>
                </c:pt>
                <c:pt idx="46">
                  <c:v>1748.8196820000001</c:v>
                </c:pt>
                <c:pt idx="47">
                  <c:v>1761.1242480000001</c:v>
                </c:pt>
                <c:pt idx="48">
                  <c:v>1734.5489640000001</c:v>
                </c:pt>
                <c:pt idx="49">
                  <c:v>1751.6077499999999</c:v>
                </c:pt>
                <c:pt idx="50">
                  <c:v>1714.6859939999999</c:v>
                </c:pt>
                <c:pt idx="51">
                  <c:v>1723.8640559999997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670-41F3-8D77-6447B958E614}"/>
            </c:ext>
          </c:extLst>
        </c:ser>
        <c:ser>
          <c:idx val="4"/>
          <c:order val="3"/>
          <c:tx>
            <c:strRef>
              <c:f>データ!$G$5</c:f>
              <c:strCache>
                <c:ptCount val="1"/>
                <c:pt idx="0">
                  <c:v>業務用</c:v>
                </c:pt>
              </c:strCache>
            </c:strRef>
          </c:tx>
          <c:spPr>
            <a:ln w="25400">
              <a:noFill/>
            </a:ln>
          </c:spPr>
          <c:invertIfNegative val="0"/>
          <c:dLbls>
            <c:dLbl>
              <c:idx val="43"/>
              <c:layout>
                <c:manualLayout>
                  <c:x val="0.13053762469459634"/>
                  <c:y val="-4.0594484883344245E-2"/>
                </c:manualLayout>
              </c:layout>
              <c:tx>
                <c:rich>
                  <a:bodyPr/>
                  <a:lstStyle/>
                  <a:p>
                    <a:r>
                      <a:rPr lang="en-US" altLang="en-US"/>
                      <a:t>2% 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6-B670-41F3-8D77-6447B958E614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データ!$C$6:$C$57</c:f>
              <c:numCache>
                <c:formatCode>General</c:formatCode>
                <c:ptCount val="52"/>
                <c:pt idx="0">
                  <c:v>1971</c:v>
                </c:pt>
                <c:pt idx="4">
                  <c:v>1975</c:v>
                </c:pt>
                <c:pt idx="9">
                  <c:v>1980</c:v>
                </c:pt>
                <c:pt idx="14">
                  <c:v>1985</c:v>
                </c:pt>
                <c:pt idx="19">
                  <c:v>1990</c:v>
                </c:pt>
                <c:pt idx="24">
                  <c:v>1995</c:v>
                </c:pt>
                <c:pt idx="29">
                  <c:v>2000</c:v>
                </c:pt>
                <c:pt idx="34">
                  <c:v>2005</c:v>
                </c:pt>
                <c:pt idx="39">
                  <c:v>2010</c:v>
                </c:pt>
                <c:pt idx="44">
                  <c:v>2015</c:v>
                </c:pt>
                <c:pt idx="51">
                  <c:v>2022</c:v>
                </c:pt>
              </c:numCache>
            </c:numRef>
          </c:cat>
          <c:val>
            <c:numRef>
              <c:f>データ!$G$6:$G$57</c:f>
              <c:numCache>
                <c:formatCode>#,##0_ </c:formatCode>
                <c:ptCount val="52"/>
                <c:pt idx="0">
                  <c:v>1030.795476</c:v>
                </c:pt>
                <c:pt idx="1">
                  <c:v>1115.904072</c:v>
                </c:pt>
                <c:pt idx="2">
                  <c:v>1154.840328</c:v>
                </c:pt>
                <c:pt idx="3">
                  <c:v>1057.0081499999999</c:v>
                </c:pt>
                <c:pt idx="4">
                  <c:v>985.44505200000003</c:v>
                </c:pt>
                <c:pt idx="5">
                  <c:v>1093.2127439999999</c:v>
                </c:pt>
                <c:pt idx="6">
                  <c:v>1080.142668</c:v>
                </c:pt>
                <c:pt idx="7">
                  <c:v>1128.788814</c:v>
                </c:pt>
                <c:pt idx="8">
                  <c:v>1054.123386</c:v>
                </c:pt>
                <c:pt idx="9">
                  <c:v>946.11395400000004</c:v>
                </c:pt>
                <c:pt idx="10">
                  <c:v>874.9779299999999</c:v>
                </c:pt>
                <c:pt idx="11">
                  <c:v>816.96033</c:v>
                </c:pt>
                <c:pt idx="12">
                  <c:v>830.18277999999987</c:v>
                </c:pt>
                <c:pt idx="13">
                  <c:v>842.68151599999999</c:v>
                </c:pt>
                <c:pt idx="14">
                  <c:v>744.62371399999995</c:v>
                </c:pt>
                <c:pt idx="15">
                  <c:v>766.65355799999998</c:v>
                </c:pt>
                <c:pt idx="16">
                  <c:v>755.33643600000005</c:v>
                </c:pt>
                <c:pt idx="17">
                  <c:v>778.12518799999998</c:v>
                </c:pt>
                <c:pt idx="18">
                  <c:v>741.56604200000004</c:v>
                </c:pt>
                <c:pt idx="19">
                  <c:v>757.76334999999995</c:v>
                </c:pt>
                <c:pt idx="20">
                  <c:v>764.64488200000005</c:v>
                </c:pt>
                <c:pt idx="21">
                  <c:v>794.53933400000005</c:v>
                </c:pt>
                <c:pt idx="22">
                  <c:v>822.35554999999999</c:v>
                </c:pt>
                <c:pt idx="23">
                  <c:v>817.98005599999999</c:v>
                </c:pt>
                <c:pt idx="24">
                  <c:v>828.254006</c:v>
                </c:pt>
                <c:pt idx="25">
                  <c:v>871.51740800000005</c:v>
                </c:pt>
                <c:pt idx="26">
                  <c:v>849.49489400000004</c:v>
                </c:pt>
                <c:pt idx="27">
                  <c:v>808.06871599999999</c:v>
                </c:pt>
                <c:pt idx="28">
                  <c:v>868.75496999999996</c:v>
                </c:pt>
                <c:pt idx="29">
                  <c:v>791.89994999999999</c:v>
                </c:pt>
                <c:pt idx="30">
                  <c:v>820.00625400000001</c:v>
                </c:pt>
                <c:pt idx="31">
                  <c:v>801.26334599999996</c:v>
                </c:pt>
                <c:pt idx="32">
                  <c:v>812.02883399999996</c:v>
                </c:pt>
                <c:pt idx="33">
                  <c:v>817.50021600000002</c:v>
                </c:pt>
                <c:pt idx="34">
                  <c:v>793.77907000000005</c:v>
                </c:pt>
                <c:pt idx="35">
                  <c:v>743.28545799999995</c:v>
                </c:pt>
                <c:pt idx="36">
                  <c:v>727.75021200000003</c:v>
                </c:pt>
                <c:pt idx="37">
                  <c:v>715.9532999999999</c:v>
                </c:pt>
                <c:pt idx="38">
                  <c:v>692.95907999999997</c:v>
                </c:pt>
                <c:pt idx="39">
                  <c:v>706.65710200000001</c:v>
                </c:pt>
                <c:pt idx="40">
                  <c:v>678.08069999999998</c:v>
                </c:pt>
                <c:pt idx="41">
                  <c:v>649.63595999999995</c:v>
                </c:pt>
                <c:pt idx="42">
                  <c:v>673.11697200000003</c:v>
                </c:pt>
                <c:pt idx="43">
                  <c:v>637.62954000000002</c:v>
                </c:pt>
                <c:pt idx="44">
                  <c:v>656.61418800000001</c:v>
                </c:pt>
                <c:pt idx="45">
                  <c:v>674.81721000000005</c:v>
                </c:pt>
                <c:pt idx="46">
                  <c:v>664.56743400000005</c:v>
                </c:pt>
                <c:pt idx="47">
                  <c:v>642.79471799999999</c:v>
                </c:pt>
                <c:pt idx="48">
                  <c:v>622.95592199999999</c:v>
                </c:pt>
                <c:pt idx="49">
                  <c:v>609.85361399999999</c:v>
                </c:pt>
                <c:pt idx="50">
                  <c:v>618.16947000000005</c:v>
                </c:pt>
                <c:pt idx="51">
                  <c:v>583.10105399999998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670-41F3-8D77-6447B958E614}"/>
            </c:ext>
          </c:extLst>
        </c:ser>
        <c:ser>
          <c:idx val="5"/>
          <c:order val="4"/>
          <c:tx>
            <c:strRef>
              <c:f>データ!$H$5</c:f>
              <c:strCache>
                <c:ptCount val="1"/>
                <c:pt idx="0">
                  <c:v>石油化学原料</c:v>
                </c:pt>
              </c:strCache>
            </c:strRef>
          </c:tx>
          <c:spPr>
            <a:ln w="25400">
              <a:noFill/>
            </a:ln>
          </c:spPr>
          <c:invertIfNegative val="0"/>
          <c:dLbls>
            <c:dLbl>
              <c:idx val="43"/>
              <c:layout>
                <c:manualLayout>
                  <c:x val="0.12819791756926363"/>
                  <c:y val="-4.7211038166828673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13</a:t>
                    </a:r>
                    <a:r>
                      <a:rPr lang="en-US" altLang="en-US"/>
                      <a:t>% 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8-B670-41F3-8D77-6447B958E614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データ!$C$6:$C$57</c:f>
              <c:numCache>
                <c:formatCode>General</c:formatCode>
                <c:ptCount val="52"/>
                <c:pt idx="0">
                  <c:v>1971</c:v>
                </c:pt>
                <c:pt idx="4">
                  <c:v>1975</c:v>
                </c:pt>
                <c:pt idx="9">
                  <c:v>1980</c:v>
                </c:pt>
                <c:pt idx="14">
                  <c:v>1985</c:v>
                </c:pt>
                <c:pt idx="19">
                  <c:v>1990</c:v>
                </c:pt>
                <c:pt idx="24">
                  <c:v>1995</c:v>
                </c:pt>
                <c:pt idx="29">
                  <c:v>2000</c:v>
                </c:pt>
                <c:pt idx="34">
                  <c:v>2005</c:v>
                </c:pt>
                <c:pt idx="39">
                  <c:v>2010</c:v>
                </c:pt>
                <c:pt idx="44">
                  <c:v>2015</c:v>
                </c:pt>
                <c:pt idx="51">
                  <c:v>2022</c:v>
                </c:pt>
              </c:numCache>
            </c:numRef>
          </c:cat>
          <c:val>
            <c:numRef>
              <c:f>データ!$H$6:$H$57</c:f>
              <c:numCache>
                <c:formatCode>#,##0_ </c:formatCode>
                <c:ptCount val="52"/>
                <c:pt idx="0">
                  <c:v>832.12114999999994</c:v>
                </c:pt>
                <c:pt idx="1">
                  <c:v>957.29389400000002</c:v>
                </c:pt>
                <c:pt idx="2">
                  <c:v>1073.945864</c:v>
                </c:pt>
                <c:pt idx="3">
                  <c:v>1068.0236400000001</c:v>
                </c:pt>
                <c:pt idx="4">
                  <c:v>973.80508599999985</c:v>
                </c:pt>
                <c:pt idx="5">
                  <c:v>1111.790078</c:v>
                </c:pt>
                <c:pt idx="6">
                  <c:v>1187.9395</c:v>
                </c:pt>
                <c:pt idx="7">
                  <c:v>1241.7462499999999</c:v>
                </c:pt>
                <c:pt idx="8">
                  <c:v>1288.638764</c:v>
                </c:pt>
                <c:pt idx="9">
                  <c:v>1178.7556420000001</c:v>
                </c:pt>
                <c:pt idx="10">
                  <c:v>1169.5775679999999</c:v>
                </c:pt>
                <c:pt idx="11">
                  <c:v>1109.400396</c:v>
                </c:pt>
                <c:pt idx="12">
                  <c:v>1160.2786020000001</c:v>
                </c:pt>
                <c:pt idx="13">
                  <c:v>1241.9289819999997</c:v>
                </c:pt>
                <c:pt idx="14">
                  <c:v>1228.6095740000001</c:v>
                </c:pt>
                <c:pt idx="15">
                  <c:v>1283.9215039999999</c:v>
                </c:pt>
                <c:pt idx="16">
                  <c:v>1368.4821199999999</c:v>
                </c:pt>
                <c:pt idx="17">
                  <c:v>1491.6839980000002</c:v>
                </c:pt>
                <c:pt idx="18">
                  <c:v>1504.31007</c:v>
                </c:pt>
                <c:pt idx="19">
                  <c:v>1743.7405639999997</c:v>
                </c:pt>
                <c:pt idx="20">
                  <c:v>1818.901374</c:v>
                </c:pt>
                <c:pt idx="21">
                  <c:v>1886.009548</c:v>
                </c:pt>
                <c:pt idx="22">
                  <c:v>1858.2362619999999</c:v>
                </c:pt>
                <c:pt idx="23">
                  <c:v>1952.354214</c:v>
                </c:pt>
                <c:pt idx="24">
                  <c:v>2169.1701279999997</c:v>
                </c:pt>
                <c:pt idx="25">
                  <c:v>2284.4642060000001</c:v>
                </c:pt>
                <c:pt idx="26">
                  <c:v>2434.1715079999999</c:v>
                </c:pt>
                <c:pt idx="27">
                  <c:v>2336.1618659999999</c:v>
                </c:pt>
                <c:pt idx="28">
                  <c:v>2445.0839499999997</c:v>
                </c:pt>
                <c:pt idx="29">
                  <c:v>2577.5844440000001</c:v>
                </c:pt>
                <c:pt idx="30">
                  <c:v>2597.5012919999999</c:v>
                </c:pt>
                <c:pt idx="31">
                  <c:v>2713.3901740000001</c:v>
                </c:pt>
                <c:pt idx="32">
                  <c:v>2836.032056</c:v>
                </c:pt>
                <c:pt idx="33">
                  <c:v>3011.7864340000001</c:v>
                </c:pt>
                <c:pt idx="34">
                  <c:v>2960.9028920000001</c:v>
                </c:pt>
                <c:pt idx="35">
                  <c:v>3075.4355620000001</c:v>
                </c:pt>
                <c:pt idx="36">
                  <c:v>3148.8092160000001</c:v>
                </c:pt>
                <c:pt idx="37">
                  <c:v>3039.9763520000001</c:v>
                </c:pt>
                <c:pt idx="38">
                  <c:v>3171.711272</c:v>
                </c:pt>
                <c:pt idx="39">
                  <c:v>3440.1130360000002</c:v>
                </c:pt>
                <c:pt idx="40">
                  <c:v>3260.8753579999998</c:v>
                </c:pt>
                <c:pt idx="41">
                  <c:v>3391.9177920000002</c:v>
                </c:pt>
                <c:pt idx="42">
                  <c:v>3392.1494299999999</c:v>
                </c:pt>
                <c:pt idx="43">
                  <c:v>3624.6069379999999</c:v>
                </c:pt>
                <c:pt idx="44">
                  <c:v>3589.4302679999996</c:v>
                </c:pt>
                <c:pt idx="45">
                  <c:v>3640.5297780000001</c:v>
                </c:pt>
                <c:pt idx="46">
                  <c:v>3826.98146</c:v>
                </c:pt>
                <c:pt idx="47">
                  <c:v>3876.818444</c:v>
                </c:pt>
                <c:pt idx="48">
                  <c:v>3876.3659299999995</c:v>
                </c:pt>
                <c:pt idx="49">
                  <c:v>3891.8671439999998</c:v>
                </c:pt>
                <c:pt idx="50">
                  <c:v>4091.9069720000002</c:v>
                </c:pt>
                <c:pt idx="51">
                  <c:v>4043.2106279999998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B670-41F3-8D77-6447B958E614}"/>
            </c:ext>
          </c:extLst>
        </c:ser>
        <c:ser>
          <c:idx val="6"/>
          <c:order val="5"/>
          <c:tx>
            <c:strRef>
              <c:f>データ!$I$5</c:f>
              <c:strCache>
                <c:ptCount val="1"/>
                <c:pt idx="0">
                  <c:v>その他</c:v>
                </c:pt>
              </c:strCache>
            </c:strRef>
          </c:tx>
          <c:spPr>
            <a:ln>
              <a:noFill/>
            </a:ln>
          </c:spPr>
          <c:invertIfNegative val="0"/>
          <c:dLbls>
            <c:dLbl>
              <c:idx val="43"/>
              <c:layout>
                <c:manualLayout>
                  <c:x val="0.1305575733693804"/>
                  <c:y val="-4.4062489669899604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9</a:t>
                    </a:r>
                    <a:r>
                      <a:rPr lang="en-US" altLang="en-US"/>
                      <a:t>% 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3.8031313211204495E-2"/>
                      <c:h val="5.8102434928631402E-2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0A-B670-41F3-8D77-6447B958E614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データ!$C$6:$C$57</c:f>
              <c:numCache>
                <c:formatCode>General</c:formatCode>
                <c:ptCount val="52"/>
                <c:pt idx="0">
                  <c:v>1971</c:v>
                </c:pt>
                <c:pt idx="4">
                  <c:v>1975</c:v>
                </c:pt>
                <c:pt idx="9">
                  <c:v>1980</c:v>
                </c:pt>
                <c:pt idx="14">
                  <c:v>1985</c:v>
                </c:pt>
                <c:pt idx="19">
                  <c:v>1990</c:v>
                </c:pt>
                <c:pt idx="24">
                  <c:v>1995</c:v>
                </c:pt>
                <c:pt idx="29">
                  <c:v>2000</c:v>
                </c:pt>
                <c:pt idx="34">
                  <c:v>2005</c:v>
                </c:pt>
                <c:pt idx="39">
                  <c:v>2010</c:v>
                </c:pt>
                <c:pt idx="44">
                  <c:v>2015</c:v>
                </c:pt>
                <c:pt idx="51">
                  <c:v>2022</c:v>
                </c:pt>
              </c:numCache>
            </c:numRef>
          </c:cat>
          <c:val>
            <c:numRef>
              <c:f>データ!$I$6:$I$57</c:f>
              <c:numCache>
                <c:formatCode>#,##0_ </c:formatCode>
                <c:ptCount val="52"/>
                <c:pt idx="0">
                  <c:v>1948.1978260000014</c:v>
                </c:pt>
                <c:pt idx="1">
                  <c:v>2034.4098119999981</c:v>
                </c:pt>
                <c:pt idx="2">
                  <c:v>2192.4820360000031</c:v>
                </c:pt>
                <c:pt idx="3">
                  <c:v>2138.1358660000024</c:v>
                </c:pt>
                <c:pt idx="4">
                  <c:v>2224.8632860000034</c:v>
                </c:pt>
                <c:pt idx="5">
                  <c:v>2259.5829180000001</c:v>
                </c:pt>
                <c:pt idx="6">
                  <c:v>2363.8760500000026</c:v>
                </c:pt>
                <c:pt idx="7">
                  <c:v>2506.7124799999983</c:v>
                </c:pt>
                <c:pt idx="8">
                  <c:v>2608.3812160000052</c:v>
                </c:pt>
                <c:pt idx="9">
                  <c:v>2587.8085299999948</c:v>
                </c:pt>
                <c:pt idx="10">
                  <c:v>2515.9383219999982</c:v>
                </c:pt>
                <c:pt idx="11">
                  <c:v>2422.9858800000002</c:v>
                </c:pt>
                <c:pt idx="12">
                  <c:v>2450.5807900000018</c:v>
                </c:pt>
                <c:pt idx="13">
                  <c:v>2484.3097439999983</c:v>
                </c:pt>
                <c:pt idx="14">
                  <c:v>2519.3962379999975</c:v>
                </c:pt>
                <c:pt idx="15">
                  <c:v>2577.6430959999961</c:v>
                </c:pt>
                <c:pt idx="16">
                  <c:v>2653.5807099999984</c:v>
                </c:pt>
                <c:pt idx="17">
                  <c:v>2701.5285720000029</c:v>
                </c:pt>
                <c:pt idx="18">
                  <c:v>2664.8318399999989</c:v>
                </c:pt>
                <c:pt idx="19">
                  <c:v>2270.040313999998</c:v>
                </c:pt>
                <c:pt idx="20">
                  <c:v>2347.9215620000032</c:v>
                </c:pt>
                <c:pt idx="21">
                  <c:v>2238.7678940000005</c:v>
                </c:pt>
                <c:pt idx="22">
                  <c:v>2188.5794299999943</c:v>
                </c:pt>
                <c:pt idx="23">
                  <c:v>2238.61607</c:v>
                </c:pt>
                <c:pt idx="24">
                  <c:v>2270.1692359999979</c:v>
                </c:pt>
                <c:pt idx="25">
                  <c:v>2242.1738100000002</c:v>
                </c:pt>
                <c:pt idx="26">
                  <c:v>2365.8508060000022</c:v>
                </c:pt>
                <c:pt idx="27">
                  <c:v>2372.2569939999994</c:v>
                </c:pt>
                <c:pt idx="28">
                  <c:v>2414.5199259999899</c:v>
                </c:pt>
                <c:pt idx="29">
                  <c:v>2267.9458839999934</c:v>
                </c:pt>
                <c:pt idx="30">
                  <c:v>2349.5038639999948</c:v>
                </c:pt>
                <c:pt idx="31">
                  <c:v>2365.7338319999944</c:v>
                </c:pt>
                <c:pt idx="32">
                  <c:v>2428.0739099999992</c:v>
                </c:pt>
                <c:pt idx="33">
                  <c:v>2559.5646319999978</c:v>
                </c:pt>
                <c:pt idx="34">
                  <c:v>2657.5797099999982</c:v>
                </c:pt>
                <c:pt idx="35">
                  <c:v>2704.3153820000043</c:v>
                </c:pt>
                <c:pt idx="36">
                  <c:v>2734.2832340000023</c:v>
                </c:pt>
                <c:pt idx="37">
                  <c:v>2623.6636379999982</c:v>
                </c:pt>
                <c:pt idx="38">
                  <c:v>2508.3950759999934</c:v>
                </c:pt>
                <c:pt idx="39">
                  <c:v>2535.9330020000052</c:v>
                </c:pt>
                <c:pt idx="40">
                  <c:v>2628.2626720000007</c:v>
                </c:pt>
                <c:pt idx="41">
                  <c:v>2637.371223999995</c:v>
                </c:pt>
                <c:pt idx="42">
                  <c:v>2629.0715840000048</c:v>
                </c:pt>
                <c:pt idx="43">
                  <c:v>2647.0065080000022</c:v>
                </c:pt>
                <c:pt idx="44">
                  <c:v>2652.2522160000044</c:v>
                </c:pt>
                <c:pt idx="45">
                  <c:v>2650.1693619999969</c:v>
                </c:pt>
                <c:pt idx="46">
                  <c:v>2733.0870600000017</c:v>
                </c:pt>
                <c:pt idx="47">
                  <c:v>2795.404041999991</c:v>
                </c:pt>
                <c:pt idx="48">
                  <c:v>2836.4896499999959</c:v>
                </c:pt>
                <c:pt idx="49">
                  <c:v>2813.8519420000011</c:v>
                </c:pt>
                <c:pt idx="50">
                  <c:v>2912.3815759999998</c:v>
                </c:pt>
                <c:pt idx="51">
                  <c:v>2871.7017300000007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B670-41F3-8D77-6447B958E6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8"/>
        <c:overlap val="100"/>
        <c:axId val="255683968"/>
        <c:axId val="244728960"/>
      </c:barChart>
      <c:catAx>
        <c:axId val="25568396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244728960"/>
        <c:crosses val="autoZero"/>
        <c:auto val="1"/>
        <c:lblAlgn val="ctr"/>
        <c:lblOffset val="50"/>
        <c:tickLblSkip val="1"/>
        <c:tickMarkSkip val="2"/>
        <c:noMultiLvlLbl val="0"/>
      </c:catAx>
      <c:valAx>
        <c:axId val="244728960"/>
        <c:scaling>
          <c:orientation val="minMax"/>
        </c:scaling>
        <c:delete val="0"/>
        <c:axPos val="l"/>
        <c:numFmt formatCode="#,##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255683968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81208057001522505"/>
          <c:y val="0.26584378947644016"/>
          <c:w val="0.16331093320105458"/>
          <c:h val="0.4010075566750629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/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000000000000133" r="0.75000000000000133" t="1" header="0.51200000000000001" footer="0.51200000000000001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114299</xdr:colOff>
      <xdr:row>4</xdr:row>
      <xdr:rowOff>152400</xdr:rowOff>
    </xdr:from>
    <xdr:to>
      <xdr:col>11</xdr:col>
      <xdr:colOff>266700</xdr:colOff>
      <xdr:row>26</xdr:row>
      <xdr:rowOff>161925</xdr:rowOff>
    </xdr:to>
    <xdr:grpSp>
      <xdr:nvGrpSpPr>
        <xdr:cNvPr id="7235" name="Chart">
          <a:extLst>
            <a:ext uri="{FF2B5EF4-FFF2-40B4-BE49-F238E27FC236}">
              <a16:creationId xmlns:a16="http://schemas.microsoft.com/office/drawing/2014/main" id="{00000000-0008-0000-0000-0000431C0000}"/>
            </a:ext>
          </a:extLst>
        </xdr:cNvPr>
        <xdr:cNvGrpSpPr>
          <a:grpSpLocks/>
        </xdr:cNvGrpSpPr>
      </xdr:nvGrpSpPr>
      <xdr:grpSpPr bwMode="auto">
        <a:xfrm>
          <a:off x="228599" y="466725"/>
          <a:ext cx="5676901" cy="3781425"/>
          <a:chOff x="152400" y="314325"/>
          <a:chExt cx="5687279" cy="3781425"/>
        </a:xfrm>
      </xdr:grpSpPr>
      <xdr:graphicFrame macro="">
        <xdr:nvGraphicFramePr>
          <xdr:cNvPr id="7236" name="Chart 1028">
            <a:extLst>
              <a:ext uri="{FF2B5EF4-FFF2-40B4-BE49-F238E27FC236}">
                <a16:creationId xmlns:a16="http://schemas.microsoft.com/office/drawing/2014/main" id="{00000000-0008-0000-0000-0000441C0000}"/>
              </a:ext>
            </a:extLst>
          </xdr:cNvPr>
          <xdr:cNvGraphicFramePr>
            <a:graphicFrameLocks/>
          </xdr:cNvGraphicFramePr>
        </xdr:nvGraphicFramePr>
        <xdr:xfrm>
          <a:off x="152400" y="314325"/>
          <a:ext cx="5687279" cy="3781425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">
        <xdr:nvSpPr>
          <xdr:cNvPr id="3" name="テキスト ボックス 2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SpPr txBox="1"/>
        </xdr:nvSpPr>
        <xdr:spPr>
          <a:xfrm>
            <a:off x="4371156" y="3838575"/>
            <a:ext cx="552450" cy="2571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kumimoji="1" lang="ja-JP" altLang="en-US" sz="1100"/>
              <a:t>（年）</a:t>
            </a:r>
          </a:p>
        </xdr:txBody>
      </xdr:sp>
    </xdr:grp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1.76152E-7</cdr:x>
      <cdr:y>0.04271</cdr:y>
    </cdr:from>
    <cdr:to>
      <cdr:x>0.25336</cdr:x>
      <cdr:y>0.11083</cdr:y>
    </cdr:to>
    <cdr:sp macro="" textlink="">
      <cdr:nvSpPr>
        <cdr:cNvPr id="47105" name="Text Box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" y="161509"/>
          <a:ext cx="1438275" cy="25759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27432" tIns="18288" rIns="27432" bIns="18288" anchor="ctr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100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万石油換算バレル）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476250</xdr:colOff>
      <xdr:row>138</xdr:row>
      <xdr:rowOff>114300</xdr:rowOff>
    </xdr:from>
    <xdr:to>
      <xdr:col>19</xdr:col>
      <xdr:colOff>523155</xdr:colOff>
      <xdr:row>148</xdr:row>
      <xdr:rowOff>9348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ECAB701B-385A-499A-A4EE-BD63F7E0D8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020300" y="20259675"/>
          <a:ext cx="5761905" cy="1419048"/>
        </a:xfrm>
        <a:prstGeom prst="rect">
          <a:avLst/>
        </a:prstGeom>
      </xdr:spPr>
    </xdr:pic>
    <xdr:clientData/>
  </xdr:twoCellAnchor>
  <xdr:twoCellAnchor editAs="oneCell">
    <xdr:from>
      <xdr:col>3</xdr:col>
      <xdr:colOff>28575</xdr:colOff>
      <xdr:row>139</xdr:row>
      <xdr:rowOff>133350</xdr:rowOff>
    </xdr:from>
    <xdr:to>
      <xdr:col>9</xdr:col>
      <xdr:colOff>685087</xdr:colOff>
      <xdr:row>148</xdr:row>
      <xdr:rowOff>9369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59C682BF-DA40-4978-93C0-8EA57F729D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857625" y="20431125"/>
          <a:ext cx="5704762" cy="1247619"/>
        </a:xfrm>
        <a:prstGeom prst="rect">
          <a:avLst/>
        </a:prstGeom>
      </xdr:spPr>
    </xdr:pic>
    <xdr:clientData/>
  </xdr:twoCellAnchor>
  <xdr:twoCellAnchor>
    <xdr:from>
      <xdr:col>2</xdr:col>
      <xdr:colOff>3476625</xdr:colOff>
      <xdr:row>60</xdr:row>
      <xdr:rowOff>133350</xdr:rowOff>
    </xdr:from>
    <xdr:to>
      <xdr:col>2</xdr:col>
      <xdr:colOff>4905375</xdr:colOff>
      <xdr:row>63</xdr:row>
      <xdr:rowOff>85725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3AAFE7ED-5EDB-44DD-B95B-7373402A55C4}"/>
            </a:ext>
          </a:extLst>
        </xdr:cNvPr>
        <xdr:cNvSpPr/>
      </xdr:nvSpPr>
      <xdr:spPr bwMode="auto">
        <a:xfrm>
          <a:off x="3590925" y="9001125"/>
          <a:ext cx="1428750" cy="409575"/>
        </a:xfrm>
        <a:prstGeom prst="rect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r>
            <a:rPr kumimoji="1" lang="ja-JP" altLang="en-US" sz="1100"/>
            <a:t>あずき色セルに値貼り付け</a:t>
          </a:r>
        </a:p>
      </xdr:txBody>
    </xdr:sp>
    <xdr:clientData/>
  </xdr:twoCellAnchor>
  <xdr:twoCellAnchor>
    <xdr:from>
      <xdr:col>2</xdr:col>
      <xdr:colOff>2971800</xdr:colOff>
      <xdr:row>99</xdr:row>
      <xdr:rowOff>76200</xdr:rowOff>
    </xdr:from>
    <xdr:to>
      <xdr:col>2</xdr:col>
      <xdr:colOff>4400550</xdr:colOff>
      <xdr:row>102</xdr:row>
      <xdr:rowOff>28575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7CC1774-70F3-439C-BC00-97E4696F8E86}"/>
            </a:ext>
          </a:extLst>
        </xdr:cNvPr>
        <xdr:cNvSpPr/>
      </xdr:nvSpPr>
      <xdr:spPr bwMode="auto">
        <a:xfrm>
          <a:off x="3086100" y="14792325"/>
          <a:ext cx="1428750" cy="409575"/>
        </a:xfrm>
        <a:prstGeom prst="rect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r>
            <a:rPr kumimoji="1" lang="ja-JP" altLang="en-US" sz="1100"/>
            <a:t>あずき色セルに値貼り付け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wikiwand.com/ja/%E7%9F%B3%E6%B2%B9%E6%8F%9B%E7%AE%97%E3%83%88%E3%83%B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indexed="13"/>
  </sheetPr>
  <dimension ref="A1:D31"/>
  <sheetViews>
    <sheetView tabSelected="1" zoomScaleNormal="100" zoomScaleSheetLayoutView="100" workbookViewId="0"/>
  </sheetViews>
  <sheetFormatPr defaultColWidth="9.140625" defaultRowHeight="13.5"/>
  <cols>
    <col min="1" max="2" width="0.85546875" style="1" customWidth="1"/>
    <col min="3" max="3" width="9.140625" style="1"/>
    <col min="4" max="6" width="9.28515625" style="1" customWidth="1"/>
    <col min="7" max="7" width="9.140625" style="1"/>
    <col min="8" max="8" width="9.28515625" style="1" customWidth="1"/>
    <col min="9" max="16384" width="9.140625" style="1"/>
  </cols>
  <sheetData>
    <row r="1" spans="3:3" ht="4.5" customHeight="1"/>
    <row r="2" spans="3:3" ht="4.5" customHeight="1"/>
    <row r="3" spans="3:3">
      <c r="C3" s="64" t="s">
        <v>196</v>
      </c>
    </row>
    <row r="4" spans="3:3" ht="2.25" customHeight="1"/>
    <row r="5" spans="3:3" ht="13.5" customHeight="1"/>
    <row r="28" spans="1:4" ht="14.25">
      <c r="C28"/>
    </row>
    <row r="29" spans="1:4">
      <c r="C29" s="2" t="s">
        <v>194</v>
      </c>
    </row>
    <row r="31" spans="1:4">
      <c r="A31" s="1" t="s">
        <v>195</v>
      </c>
      <c r="D31" s="101"/>
    </row>
  </sheetData>
  <phoneticPr fontId="3"/>
  <pageMargins left="0.4" right="0.4" top="0.4" bottom="0.4" header="0.2" footer="0.2"/>
  <pageSetup paperSize="9" orientation="portrait" r:id="rId1"/>
  <headerFooter alignWithMargins="0">
    <oddFooter>&amp;C&amp;P / &amp;N ページ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F828BB-117B-436F-9EAD-9605F6A57B0A}">
  <sheetPr codeName="Sheet10"/>
  <dimension ref="A1:AZ92"/>
  <sheetViews>
    <sheetView zoomScaleNormal="100" workbookViewId="0"/>
  </sheetViews>
  <sheetFormatPr defaultRowHeight="12"/>
  <cols>
    <col min="1" max="1" width="65.28515625" bestFit="1" customWidth="1"/>
  </cols>
  <sheetData>
    <row r="1" spans="1:52">
      <c r="A1" t="s">
        <v>7</v>
      </c>
      <c r="B1" t="s">
        <v>8</v>
      </c>
      <c r="C1" t="s">
        <v>46</v>
      </c>
    </row>
    <row r="2" spans="1:52">
      <c r="B2">
        <v>1971</v>
      </c>
      <c r="C2">
        <v>1972</v>
      </c>
      <c r="D2">
        <v>1973</v>
      </c>
      <c r="E2">
        <v>1974</v>
      </c>
      <c r="F2">
        <v>1975</v>
      </c>
      <c r="G2">
        <v>1976</v>
      </c>
      <c r="H2">
        <v>1977</v>
      </c>
      <c r="I2">
        <v>1978</v>
      </c>
      <c r="J2">
        <v>1979</v>
      </c>
      <c r="K2">
        <v>1980</v>
      </c>
      <c r="L2">
        <v>1981</v>
      </c>
      <c r="M2">
        <v>1982</v>
      </c>
      <c r="N2">
        <v>1983</v>
      </c>
      <c r="O2">
        <v>1984</v>
      </c>
      <c r="P2">
        <v>1985</v>
      </c>
      <c r="Q2">
        <v>1986</v>
      </c>
      <c r="R2">
        <v>1987</v>
      </c>
      <c r="S2">
        <v>1988</v>
      </c>
      <c r="T2">
        <v>1989</v>
      </c>
      <c r="U2">
        <v>1990</v>
      </c>
      <c r="V2">
        <v>1991</v>
      </c>
      <c r="W2">
        <v>1992</v>
      </c>
      <c r="X2">
        <v>1993</v>
      </c>
      <c r="Y2">
        <v>1994</v>
      </c>
      <c r="Z2">
        <v>1995</v>
      </c>
      <c r="AA2">
        <v>1996</v>
      </c>
      <c r="AB2">
        <v>1997</v>
      </c>
      <c r="AC2">
        <v>1998</v>
      </c>
      <c r="AD2">
        <v>1999</v>
      </c>
      <c r="AE2">
        <v>2000</v>
      </c>
      <c r="AF2">
        <v>2001</v>
      </c>
      <c r="AG2">
        <v>2002</v>
      </c>
      <c r="AH2">
        <v>2003</v>
      </c>
      <c r="AI2">
        <v>2004</v>
      </c>
      <c r="AJ2">
        <v>2005</v>
      </c>
      <c r="AK2">
        <v>2006</v>
      </c>
      <c r="AL2">
        <v>2007</v>
      </c>
      <c r="AM2">
        <v>2008</v>
      </c>
      <c r="AN2">
        <v>2009</v>
      </c>
      <c r="AO2">
        <v>2010</v>
      </c>
      <c r="AP2">
        <v>2011</v>
      </c>
      <c r="AQ2">
        <v>2012</v>
      </c>
      <c r="AR2">
        <v>2013</v>
      </c>
      <c r="AS2">
        <v>2014</v>
      </c>
      <c r="AT2">
        <v>2015</v>
      </c>
      <c r="AU2">
        <v>2016</v>
      </c>
      <c r="AV2">
        <v>2017</v>
      </c>
      <c r="AW2">
        <v>2018</v>
      </c>
      <c r="AX2">
        <v>2019</v>
      </c>
      <c r="AY2">
        <v>2020</v>
      </c>
      <c r="AZ2">
        <v>2021</v>
      </c>
    </row>
    <row r="3" spans="1:52">
      <c r="A3" t="s">
        <v>164</v>
      </c>
      <c r="B3">
        <v>2552251</v>
      </c>
      <c r="C3">
        <v>2696867</v>
      </c>
      <c r="D3">
        <v>2938225</v>
      </c>
      <c r="E3">
        <v>2941091</v>
      </c>
      <c r="F3">
        <v>2800429</v>
      </c>
      <c r="G3">
        <v>3030914</v>
      </c>
      <c r="H3">
        <v>3135030</v>
      </c>
      <c r="I3">
        <v>3172800</v>
      </c>
      <c r="J3">
        <v>3297147</v>
      </c>
      <c r="K3">
        <v>3173619</v>
      </c>
      <c r="L3">
        <v>2999660</v>
      </c>
      <c r="M3">
        <v>2865148</v>
      </c>
      <c r="N3">
        <v>2840710</v>
      </c>
      <c r="O3">
        <v>2920364</v>
      </c>
      <c r="P3">
        <v>2867667</v>
      </c>
      <c r="Q3">
        <v>2985006</v>
      </c>
      <c r="R3">
        <v>3019186</v>
      </c>
      <c r="S3">
        <v>3159376</v>
      </c>
      <c r="T3">
        <v>3194544</v>
      </c>
      <c r="U3">
        <v>3241541</v>
      </c>
      <c r="V3">
        <v>3243648</v>
      </c>
      <c r="W3">
        <v>3282856</v>
      </c>
      <c r="X3">
        <v>3307412</v>
      </c>
      <c r="Y3">
        <v>3338456</v>
      </c>
      <c r="Z3">
        <v>3396320</v>
      </c>
      <c r="AA3">
        <v>3485005</v>
      </c>
      <c r="AB3">
        <v>3586010</v>
      </c>
      <c r="AC3">
        <v>3643559</v>
      </c>
      <c r="AD3">
        <v>3579664</v>
      </c>
      <c r="AE3">
        <v>3711006</v>
      </c>
      <c r="AF3">
        <v>3720848</v>
      </c>
      <c r="AG3">
        <v>3686298</v>
      </c>
      <c r="AH3">
        <v>3842469</v>
      </c>
      <c r="AI3">
        <v>4010434</v>
      </c>
      <c r="AJ3">
        <v>4059263</v>
      </c>
      <c r="AK3">
        <v>4090949</v>
      </c>
      <c r="AL3">
        <v>4081602</v>
      </c>
      <c r="AM3">
        <v>4119143</v>
      </c>
      <c r="AN3">
        <v>4012180</v>
      </c>
      <c r="AO3">
        <v>4104067</v>
      </c>
      <c r="AP3">
        <v>4142473</v>
      </c>
      <c r="AQ3">
        <v>4234432</v>
      </c>
      <c r="AR3">
        <v>4247652</v>
      </c>
      <c r="AS3">
        <v>4332404</v>
      </c>
      <c r="AT3">
        <v>4432697</v>
      </c>
      <c r="AU3">
        <v>4485629</v>
      </c>
      <c r="AV3">
        <v>4473445</v>
      </c>
      <c r="AW3">
        <v>4562733</v>
      </c>
      <c r="AX3">
        <v>4549827</v>
      </c>
      <c r="AY3">
        <v>4231828</v>
      </c>
      <c r="AZ3">
        <v>4283684</v>
      </c>
    </row>
    <row r="4" spans="1:52">
      <c r="A4" t="s">
        <v>165</v>
      </c>
      <c r="B4">
        <v>1245933</v>
      </c>
      <c r="C4">
        <v>1346352</v>
      </c>
      <c r="D4">
        <v>1561916</v>
      </c>
      <c r="E4">
        <v>1511497</v>
      </c>
      <c r="F4">
        <v>1450330</v>
      </c>
      <c r="G4">
        <v>1612516</v>
      </c>
      <c r="H4">
        <v>1684978</v>
      </c>
      <c r="I4">
        <v>1661123</v>
      </c>
      <c r="J4">
        <v>1715495</v>
      </c>
      <c r="K4">
        <v>1560430</v>
      </c>
      <c r="L4">
        <v>1390381</v>
      </c>
      <c r="M4">
        <v>1278547</v>
      </c>
      <c r="N4">
        <v>1231501</v>
      </c>
      <c r="O4">
        <v>1239370</v>
      </c>
      <c r="P4">
        <v>1168512</v>
      </c>
      <c r="Q4">
        <v>1279961</v>
      </c>
      <c r="R4">
        <v>1310040</v>
      </c>
      <c r="S4">
        <v>1385507</v>
      </c>
      <c r="T4">
        <v>1450285</v>
      </c>
      <c r="U4">
        <v>1634267</v>
      </c>
      <c r="V4">
        <v>1618118</v>
      </c>
      <c r="W4">
        <v>1668497</v>
      </c>
      <c r="X4">
        <v>1722784</v>
      </c>
      <c r="Y4">
        <v>1749713</v>
      </c>
      <c r="Z4">
        <v>1766869</v>
      </c>
      <c r="AA4">
        <v>1858229</v>
      </c>
      <c r="AB4">
        <v>1957267</v>
      </c>
      <c r="AC4">
        <v>1982128</v>
      </c>
      <c r="AD4">
        <v>1971146</v>
      </c>
      <c r="AE4">
        <v>2076768</v>
      </c>
      <c r="AF4">
        <v>2099138</v>
      </c>
      <c r="AG4">
        <v>2090027</v>
      </c>
      <c r="AH4">
        <v>2192076</v>
      </c>
      <c r="AI4">
        <v>2316536</v>
      </c>
      <c r="AJ4">
        <v>2329904</v>
      </c>
      <c r="AK4">
        <v>2353350</v>
      </c>
      <c r="AL4">
        <v>2375710</v>
      </c>
      <c r="AM4">
        <v>2368028</v>
      </c>
      <c r="AN4">
        <v>2280718</v>
      </c>
      <c r="AO4">
        <v>2303767</v>
      </c>
      <c r="AP4">
        <v>2299856</v>
      </c>
      <c r="AQ4">
        <v>2313338</v>
      </c>
      <c r="AR4">
        <v>2256637</v>
      </c>
      <c r="AS4">
        <v>2234443</v>
      </c>
      <c r="AT4">
        <v>2328068</v>
      </c>
      <c r="AU4">
        <v>2400824</v>
      </c>
      <c r="AV4">
        <v>2466318</v>
      </c>
      <c r="AW4">
        <v>2488683</v>
      </c>
      <c r="AX4">
        <v>2453746</v>
      </c>
      <c r="AY4">
        <v>2239286</v>
      </c>
      <c r="AZ4">
        <v>2246508</v>
      </c>
    </row>
    <row r="5" spans="1:52">
      <c r="A5" t="s">
        <v>166</v>
      </c>
      <c r="B5">
        <v>-1299574</v>
      </c>
      <c r="C5">
        <v>-1415011</v>
      </c>
      <c r="D5">
        <v>-1612998</v>
      </c>
      <c r="E5">
        <v>-1588169</v>
      </c>
      <c r="F5">
        <v>-1467832</v>
      </c>
      <c r="G5">
        <v>-1664668</v>
      </c>
      <c r="H5">
        <v>-1688175</v>
      </c>
      <c r="I5">
        <v>-1613732</v>
      </c>
      <c r="J5">
        <v>-1749525</v>
      </c>
      <c r="K5">
        <v>-1546748</v>
      </c>
      <c r="L5">
        <v>-1363660</v>
      </c>
      <c r="M5">
        <v>-1198516</v>
      </c>
      <c r="N5">
        <v>-1159078</v>
      </c>
      <c r="O5">
        <v>-1176982</v>
      </c>
      <c r="P5">
        <v>-1084795</v>
      </c>
      <c r="Q5">
        <v>-1191594</v>
      </c>
      <c r="R5">
        <v>-1196170</v>
      </c>
      <c r="S5">
        <v>-1321026</v>
      </c>
      <c r="T5">
        <v>-1350777</v>
      </c>
      <c r="U5">
        <v>-1573554</v>
      </c>
      <c r="V5">
        <v>-1576894</v>
      </c>
      <c r="W5">
        <v>-1617473</v>
      </c>
      <c r="X5">
        <v>-1669197</v>
      </c>
      <c r="Y5">
        <v>-1685878</v>
      </c>
      <c r="Z5">
        <v>-1730920</v>
      </c>
      <c r="AA5">
        <v>-1791688</v>
      </c>
      <c r="AB5">
        <v>-1879870</v>
      </c>
      <c r="AC5">
        <v>-1958733</v>
      </c>
      <c r="AD5">
        <v>-1893122</v>
      </c>
      <c r="AE5">
        <v>-2026993</v>
      </c>
      <c r="AF5">
        <v>-2023059</v>
      </c>
      <c r="AG5">
        <v>-1970242</v>
      </c>
      <c r="AH5">
        <v>-2111056</v>
      </c>
      <c r="AI5">
        <v>-2253087</v>
      </c>
      <c r="AJ5">
        <v>-2278644</v>
      </c>
      <c r="AK5">
        <v>-2288963</v>
      </c>
      <c r="AL5">
        <v>-2294280</v>
      </c>
      <c r="AM5">
        <v>-2286642</v>
      </c>
      <c r="AN5">
        <v>-2167982</v>
      </c>
      <c r="AO5">
        <v>-2198257</v>
      </c>
      <c r="AP5">
        <v>-2214192</v>
      </c>
      <c r="AQ5">
        <v>-2246524</v>
      </c>
      <c r="AR5">
        <v>-2214780</v>
      </c>
      <c r="AS5">
        <v>-2175236</v>
      </c>
      <c r="AT5">
        <v>-2277766</v>
      </c>
      <c r="AU5">
        <v>-2381268</v>
      </c>
      <c r="AV5">
        <v>-2373110</v>
      </c>
      <c r="AW5">
        <v>-2425569</v>
      </c>
      <c r="AX5">
        <v>-2391988</v>
      </c>
      <c r="AY5">
        <v>-2209971</v>
      </c>
      <c r="AZ5">
        <v>-2188527</v>
      </c>
    </row>
    <row r="6" spans="1:52">
      <c r="A6" t="s">
        <v>167</v>
      </c>
      <c r="B6" t="s">
        <v>168</v>
      </c>
      <c r="C6" t="s">
        <v>168</v>
      </c>
      <c r="D6" t="s">
        <v>168</v>
      </c>
      <c r="E6" t="s">
        <v>168</v>
      </c>
      <c r="F6" t="s">
        <v>168</v>
      </c>
      <c r="G6" t="s">
        <v>168</v>
      </c>
      <c r="H6" t="s">
        <v>168</v>
      </c>
      <c r="I6" t="s">
        <v>168</v>
      </c>
      <c r="J6" t="s">
        <v>168</v>
      </c>
      <c r="K6" t="s">
        <v>168</v>
      </c>
      <c r="L6" t="s">
        <v>168</v>
      </c>
      <c r="M6" t="s">
        <v>168</v>
      </c>
      <c r="N6" t="s">
        <v>168</v>
      </c>
      <c r="O6" t="s">
        <v>168</v>
      </c>
      <c r="P6" t="s">
        <v>168</v>
      </c>
      <c r="Q6" t="s">
        <v>168</v>
      </c>
      <c r="R6" t="s">
        <v>168</v>
      </c>
      <c r="S6" t="s">
        <v>168</v>
      </c>
      <c r="T6" t="s">
        <v>168</v>
      </c>
      <c r="U6" t="s">
        <v>168</v>
      </c>
      <c r="V6" t="s">
        <v>168</v>
      </c>
      <c r="W6" t="s">
        <v>168</v>
      </c>
      <c r="X6" t="s">
        <v>168</v>
      </c>
      <c r="Y6" t="s">
        <v>168</v>
      </c>
      <c r="Z6" t="s">
        <v>168</v>
      </c>
      <c r="AA6" t="s">
        <v>168</v>
      </c>
      <c r="AB6" t="s">
        <v>168</v>
      </c>
      <c r="AC6" t="s">
        <v>168</v>
      </c>
      <c r="AD6" t="s">
        <v>168</v>
      </c>
      <c r="AE6" t="s">
        <v>168</v>
      </c>
      <c r="AF6" t="s">
        <v>168</v>
      </c>
      <c r="AG6" t="s">
        <v>168</v>
      </c>
      <c r="AH6" t="s">
        <v>168</v>
      </c>
      <c r="AI6" t="s">
        <v>168</v>
      </c>
      <c r="AJ6" t="s">
        <v>168</v>
      </c>
      <c r="AK6" t="s">
        <v>168</v>
      </c>
      <c r="AL6" t="s">
        <v>168</v>
      </c>
      <c r="AM6" t="s">
        <v>168</v>
      </c>
      <c r="AN6" t="s">
        <v>168</v>
      </c>
      <c r="AO6" t="s">
        <v>168</v>
      </c>
      <c r="AP6" t="s">
        <v>168</v>
      </c>
      <c r="AQ6" t="s">
        <v>168</v>
      </c>
      <c r="AR6" t="s">
        <v>168</v>
      </c>
      <c r="AS6" t="s">
        <v>168</v>
      </c>
      <c r="AT6" t="s">
        <v>168</v>
      </c>
      <c r="AU6" t="s">
        <v>168</v>
      </c>
      <c r="AV6" t="s">
        <v>168</v>
      </c>
      <c r="AW6" t="s">
        <v>168</v>
      </c>
      <c r="AX6" t="s">
        <v>168</v>
      </c>
      <c r="AY6" t="s">
        <v>168</v>
      </c>
      <c r="AZ6" t="s">
        <v>168</v>
      </c>
    </row>
    <row r="7" spans="1:52">
      <c r="A7" t="s">
        <v>169</v>
      </c>
      <c r="B7" t="s">
        <v>168</v>
      </c>
      <c r="C7" t="s">
        <v>168</v>
      </c>
      <c r="D7" t="s">
        <v>168</v>
      </c>
      <c r="E7" t="s">
        <v>168</v>
      </c>
      <c r="F7" t="s">
        <v>168</v>
      </c>
      <c r="G7" t="s">
        <v>168</v>
      </c>
      <c r="H7" t="s">
        <v>168</v>
      </c>
      <c r="I7" t="s">
        <v>168</v>
      </c>
      <c r="J7" t="s">
        <v>168</v>
      </c>
      <c r="K7" t="s">
        <v>168</v>
      </c>
      <c r="L7" t="s">
        <v>168</v>
      </c>
      <c r="M7" t="s">
        <v>168</v>
      </c>
      <c r="N7" t="s">
        <v>168</v>
      </c>
      <c r="O7" t="s">
        <v>168</v>
      </c>
      <c r="P7" t="s">
        <v>168</v>
      </c>
      <c r="Q7" t="s">
        <v>168</v>
      </c>
      <c r="R7" t="s">
        <v>168</v>
      </c>
      <c r="S7" t="s">
        <v>168</v>
      </c>
      <c r="T7" t="s">
        <v>168</v>
      </c>
      <c r="U7" t="s">
        <v>168</v>
      </c>
      <c r="V7" t="s">
        <v>168</v>
      </c>
      <c r="W7" t="s">
        <v>168</v>
      </c>
      <c r="X7" t="s">
        <v>168</v>
      </c>
      <c r="Y7" t="s">
        <v>168</v>
      </c>
      <c r="Z7" t="s">
        <v>168</v>
      </c>
      <c r="AA7" t="s">
        <v>168</v>
      </c>
      <c r="AB7" t="s">
        <v>168</v>
      </c>
      <c r="AC7" t="s">
        <v>168</v>
      </c>
      <c r="AD7" t="s">
        <v>168</v>
      </c>
      <c r="AE7" t="s">
        <v>168</v>
      </c>
      <c r="AF7" t="s">
        <v>168</v>
      </c>
      <c r="AG7" t="s">
        <v>168</v>
      </c>
      <c r="AH7" t="s">
        <v>168</v>
      </c>
      <c r="AI7" t="s">
        <v>168</v>
      </c>
      <c r="AJ7" t="s">
        <v>168</v>
      </c>
      <c r="AK7" t="s">
        <v>168</v>
      </c>
      <c r="AL7" t="s">
        <v>168</v>
      </c>
      <c r="AM7" t="s">
        <v>168</v>
      </c>
      <c r="AN7" t="s">
        <v>168</v>
      </c>
      <c r="AO7" t="s">
        <v>168</v>
      </c>
      <c r="AP7" t="s">
        <v>168</v>
      </c>
      <c r="AQ7" t="s">
        <v>168</v>
      </c>
      <c r="AR7" t="s">
        <v>168</v>
      </c>
      <c r="AS7" t="s">
        <v>168</v>
      </c>
      <c r="AT7" t="s">
        <v>168</v>
      </c>
      <c r="AU7" t="s">
        <v>168</v>
      </c>
      <c r="AV7" t="s">
        <v>168</v>
      </c>
      <c r="AW7" t="s">
        <v>168</v>
      </c>
      <c r="AX7" t="s">
        <v>168</v>
      </c>
      <c r="AY7" t="s">
        <v>168</v>
      </c>
      <c r="AZ7" t="s">
        <v>168</v>
      </c>
    </row>
    <row r="8" spans="1:52">
      <c r="A8" t="s">
        <v>170</v>
      </c>
      <c r="B8">
        <v>-11651</v>
      </c>
      <c r="C8">
        <v>5480</v>
      </c>
      <c r="D8">
        <v>-19468</v>
      </c>
      <c r="E8">
        <v>-25906</v>
      </c>
      <c r="F8">
        <v>1300</v>
      </c>
      <c r="G8">
        <v>-4892</v>
      </c>
      <c r="H8">
        <v>-16297</v>
      </c>
      <c r="I8">
        <v>-44000</v>
      </c>
      <c r="J8">
        <v>1204</v>
      </c>
      <c r="K8">
        <v>-34371</v>
      </c>
      <c r="L8">
        <v>-24022</v>
      </c>
      <c r="M8">
        <v>-7626</v>
      </c>
      <c r="N8">
        <v>-10077</v>
      </c>
      <c r="O8">
        <v>-18248</v>
      </c>
      <c r="P8">
        <v>-13532</v>
      </c>
      <c r="Q8">
        <v>-19825</v>
      </c>
      <c r="R8">
        <v>-13466</v>
      </c>
      <c r="S8">
        <v>-1381</v>
      </c>
      <c r="T8">
        <v>-11920</v>
      </c>
      <c r="U8">
        <v>-12001</v>
      </c>
      <c r="V8">
        <v>6180</v>
      </c>
      <c r="W8">
        <v>-22674</v>
      </c>
      <c r="X8">
        <v>-3157</v>
      </c>
      <c r="Y8">
        <v>-5521</v>
      </c>
      <c r="Z8">
        <v>2143</v>
      </c>
      <c r="AA8">
        <v>-2397</v>
      </c>
      <c r="AB8">
        <v>-5757</v>
      </c>
      <c r="AC8">
        <v>-11505</v>
      </c>
      <c r="AD8">
        <v>21226</v>
      </c>
      <c r="AE8">
        <v>-4305</v>
      </c>
      <c r="AF8">
        <v>-3259</v>
      </c>
      <c r="AG8">
        <v>4938</v>
      </c>
      <c r="AH8">
        <v>-9443</v>
      </c>
      <c r="AI8">
        <v>-12651</v>
      </c>
      <c r="AJ8">
        <v>-2605</v>
      </c>
      <c r="AK8">
        <v>-9730</v>
      </c>
      <c r="AL8">
        <v>1408</v>
      </c>
      <c r="AM8">
        <v>-23361</v>
      </c>
      <c r="AN8">
        <v>-13878</v>
      </c>
      <c r="AO8">
        <v>-23701</v>
      </c>
      <c r="AP8">
        <v>-504</v>
      </c>
      <c r="AQ8">
        <v>-10500</v>
      </c>
      <c r="AR8">
        <v>-1396</v>
      </c>
      <c r="AS8">
        <v>-12172</v>
      </c>
      <c r="AT8">
        <v>-15257</v>
      </c>
      <c r="AU8">
        <v>10656</v>
      </c>
      <c r="AV8">
        <v>24909</v>
      </c>
      <c r="AW8">
        <v>1299</v>
      </c>
      <c r="AX8">
        <v>-1422</v>
      </c>
      <c r="AY8">
        <v>-32734</v>
      </c>
      <c r="AZ8">
        <v>53922</v>
      </c>
    </row>
    <row r="9" spans="1:52">
      <c r="A9" t="s">
        <v>171</v>
      </c>
      <c r="B9">
        <v>2486960</v>
      </c>
      <c r="C9">
        <v>2633689</v>
      </c>
      <c r="D9">
        <v>2867675</v>
      </c>
      <c r="E9">
        <v>2838513</v>
      </c>
      <c r="F9">
        <v>2784227</v>
      </c>
      <c r="G9">
        <v>2973870</v>
      </c>
      <c r="H9">
        <v>3115537</v>
      </c>
      <c r="I9">
        <v>3176191</v>
      </c>
      <c r="J9">
        <v>3264320</v>
      </c>
      <c r="K9">
        <v>3152930</v>
      </c>
      <c r="L9">
        <v>3002358</v>
      </c>
      <c r="M9">
        <v>2937553</v>
      </c>
      <c r="N9">
        <v>2903056</v>
      </c>
      <c r="O9">
        <v>2964504</v>
      </c>
      <c r="P9">
        <v>2937853</v>
      </c>
      <c r="Q9">
        <v>3053549</v>
      </c>
      <c r="R9">
        <v>3119590</v>
      </c>
      <c r="S9">
        <v>3222476</v>
      </c>
      <c r="T9">
        <v>3282133</v>
      </c>
      <c r="U9">
        <v>3290254</v>
      </c>
      <c r="V9">
        <v>3291053</v>
      </c>
      <c r="W9">
        <v>3311207</v>
      </c>
      <c r="X9">
        <v>3357843</v>
      </c>
      <c r="Y9">
        <v>3396770</v>
      </c>
      <c r="Z9">
        <v>3434412</v>
      </c>
      <c r="AA9">
        <v>3549149</v>
      </c>
      <c r="AB9">
        <v>3657650</v>
      </c>
      <c r="AC9">
        <v>3655448</v>
      </c>
      <c r="AD9">
        <v>3678914</v>
      </c>
      <c r="AE9">
        <v>3756476</v>
      </c>
      <c r="AF9">
        <v>3793667</v>
      </c>
      <c r="AG9">
        <v>3811022</v>
      </c>
      <c r="AH9">
        <v>3914046</v>
      </c>
      <c r="AI9">
        <v>4061231</v>
      </c>
      <c r="AJ9">
        <v>4107918</v>
      </c>
      <c r="AK9">
        <v>4145606</v>
      </c>
      <c r="AL9">
        <v>4164440</v>
      </c>
      <c r="AM9">
        <v>4177168</v>
      </c>
      <c r="AN9">
        <v>4111038</v>
      </c>
      <c r="AO9">
        <v>4185876</v>
      </c>
      <c r="AP9">
        <v>4227632</v>
      </c>
      <c r="AQ9">
        <v>4290746</v>
      </c>
      <c r="AR9">
        <v>4288113</v>
      </c>
      <c r="AS9">
        <v>4379439</v>
      </c>
      <c r="AT9">
        <v>4467742</v>
      </c>
      <c r="AU9">
        <v>4515842</v>
      </c>
      <c r="AV9">
        <v>4591561</v>
      </c>
      <c r="AW9">
        <v>4627145</v>
      </c>
      <c r="AX9">
        <v>4610164</v>
      </c>
      <c r="AY9">
        <v>4228409</v>
      </c>
      <c r="AZ9">
        <v>4395586</v>
      </c>
    </row>
    <row r="10" spans="1:52">
      <c r="A10" t="s">
        <v>172</v>
      </c>
      <c r="B10">
        <v>-44088</v>
      </c>
      <c r="C10">
        <v>-46984</v>
      </c>
      <c r="D10">
        <v>-46822</v>
      </c>
      <c r="E10">
        <v>-50198</v>
      </c>
      <c r="F10">
        <v>-50778</v>
      </c>
      <c r="G10">
        <v>-48402</v>
      </c>
      <c r="H10">
        <v>-49576</v>
      </c>
      <c r="I10">
        <v>-49610</v>
      </c>
      <c r="J10">
        <v>-63817</v>
      </c>
      <c r="K10">
        <v>-64440</v>
      </c>
      <c r="L10">
        <v>-65471</v>
      </c>
      <c r="M10">
        <v>-49312</v>
      </c>
      <c r="N10">
        <v>-51839</v>
      </c>
      <c r="O10">
        <v>-53855</v>
      </c>
      <c r="P10">
        <v>-50656</v>
      </c>
      <c r="Q10">
        <v>-57831</v>
      </c>
      <c r="R10">
        <v>-58703</v>
      </c>
      <c r="S10">
        <v>-62138</v>
      </c>
      <c r="T10">
        <v>-61655</v>
      </c>
      <c r="U10">
        <v>-89582</v>
      </c>
      <c r="V10">
        <v>-93503</v>
      </c>
      <c r="W10">
        <v>-99834</v>
      </c>
      <c r="X10">
        <v>-106430</v>
      </c>
      <c r="Y10">
        <v>-120854</v>
      </c>
      <c r="Z10">
        <v>-125010</v>
      </c>
      <c r="AA10">
        <v>-126508</v>
      </c>
      <c r="AB10">
        <v>-133229</v>
      </c>
      <c r="AC10">
        <v>-124164</v>
      </c>
      <c r="AD10">
        <v>-132437</v>
      </c>
      <c r="AE10">
        <v>-143690</v>
      </c>
      <c r="AF10">
        <v>-151989</v>
      </c>
      <c r="AG10">
        <v>-147313</v>
      </c>
      <c r="AH10">
        <v>-153789</v>
      </c>
      <c r="AI10">
        <v>-169845</v>
      </c>
      <c r="AJ10">
        <v>-173788</v>
      </c>
      <c r="AK10">
        <v>-165212</v>
      </c>
      <c r="AL10">
        <v>-169747</v>
      </c>
      <c r="AM10">
        <v>-149525</v>
      </c>
      <c r="AN10">
        <v>-158361</v>
      </c>
      <c r="AO10">
        <v>-170070</v>
      </c>
      <c r="AP10">
        <v>-180105</v>
      </c>
      <c r="AQ10">
        <v>-196354</v>
      </c>
      <c r="AR10">
        <v>-202033</v>
      </c>
      <c r="AS10">
        <v>-208728</v>
      </c>
      <c r="AT10">
        <v>-221204</v>
      </c>
      <c r="AU10">
        <v>-229981</v>
      </c>
      <c r="AV10">
        <v>-244920</v>
      </c>
      <c r="AW10">
        <v>-236105</v>
      </c>
      <c r="AX10">
        <v>-247057</v>
      </c>
      <c r="AY10">
        <v>-261239</v>
      </c>
      <c r="AZ10">
        <v>-254864</v>
      </c>
    </row>
    <row r="11" spans="1:52">
      <c r="A11" t="s">
        <v>173</v>
      </c>
      <c r="B11">
        <v>10543</v>
      </c>
      <c r="C11">
        <v>9831</v>
      </c>
      <c r="D11">
        <v>11910</v>
      </c>
      <c r="E11">
        <v>15016</v>
      </c>
      <c r="F11">
        <v>7320</v>
      </c>
      <c r="G11">
        <v>-249</v>
      </c>
      <c r="H11">
        <v>-2704</v>
      </c>
      <c r="I11">
        <v>-991</v>
      </c>
      <c r="J11">
        <v>5857</v>
      </c>
      <c r="K11">
        <v>-6941</v>
      </c>
      <c r="L11">
        <v>-1740</v>
      </c>
      <c r="M11">
        <v>-25448</v>
      </c>
      <c r="N11">
        <v>1626</v>
      </c>
      <c r="O11">
        <v>3081</v>
      </c>
      <c r="P11">
        <v>-553</v>
      </c>
      <c r="Q11">
        <v>-4891</v>
      </c>
      <c r="R11">
        <v>-3505</v>
      </c>
      <c r="S11">
        <v>13932</v>
      </c>
      <c r="T11">
        <v>8583</v>
      </c>
      <c r="U11">
        <v>273</v>
      </c>
      <c r="V11">
        <v>-856</v>
      </c>
      <c r="W11">
        <v>7554</v>
      </c>
      <c r="X11">
        <v>-12089</v>
      </c>
      <c r="Y11">
        <v>-179</v>
      </c>
      <c r="Z11">
        <v>-5827</v>
      </c>
      <c r="AA11">
        <v>-8555</v>
      </c>
      <c r="AB11">
        <v>-16232</v>
      </c>
      <c r="AC11">
        <v>-14598</v>
      </c>
      <c r="AD11">
        <v>-18957</v>
      </c>
      <c r="AE11">
        <v>-13944</v>
      </c>
      <c r="AF11">
        <v>-17884</v>
      </c>
      <c r="AG11">
        <v>-15506</v>
      </c>
      <c r="AH11">
        <v>-17225</v>
      </c>
      <c r="AI11">
        <v>-16771</v>
      </c>
      <c r="AJ11">
        <v>-15565</v>
      </c>
      <c r="AK11">
        <v>-31367</v>
      </c>
      <c r="AL11">
        <v>-23941</v>
      </c>
      <c r="AM11">
        <v>-28515</v>
      </c>
      <c r="AN11">
        <v>-27078</v>
      </c>
      <c r="AO11">
        <v>-7616</v>
      </c>
      <c r="AP11">
        <v>-11037</v>
      </c>
      <c r="AQ11">
        <v>4453</v>
      </c>
      <c r="AR11">
        <v>23824</v>
      </c>
      <c r="AS11">
        <v>-10501</v>
      </c>
      <c r="AT11">
        <v>-5120</v>
      </c>
      <c r="AU11">
        <v>-7977</v>
      </c>
      <c r="AV11">
        <v>-4539</v>
      </c>
      <c r="AW11">
        <v>-27078</v>
      </c>
      <c r="AX11">
        <v>-12563</v>
      </c>
      <c r="AY11">
        <v>-929</v>
      </c>
      <c r="AZ11">
        <v>696</v>
      </c>
    </row>
    <row r="12" spans="1:52">
      <c r="A12" t="s">
        <v>174</v>
      </c>
      <c r="B12">
        <v>-9532</v>
      </c>
      <c r="C12">
        <v>-14802</v>
      </c>
      <c r="D12">
        <v>-21473</v>
      </c>
      <c r="E12">
        <v>-21268</v>
      </c>
      <c r="F12">
        <v>-22409</v>
      </c>
      <c r="G12">
        <v>-20160</v>
      </c>
      <c r="H12">
        <v>-24444</v>
      </c>
      <c r="I12">
        <v>-23516</v>
      </c>
      <c r="J12">
        <v>-22652</v>
      </c>
      <c r="K12">
        <v>-17882</v>
      </c>
      <c r="L12">
        <v>-18098</v>
      </c>
      <c r="M12">
        <v>-17538</v>
      </c>
      <c r="N12">
        <v>-18873</v>
      </c>
      <c r="O12">
        <v>-19475</v>
      </c>
      <c r="P12">
        <v>-16831</v>
      </c>
      <c r="Q12">
        <v>-20129</v>
      </c>
      <c r="R12">
        <v>-19685</v>
      </c>
      <c r="S12">
        <v>-23896</v>
      </c>
      <c r="T12">
        <v>-23917</v>
      </c>
      <c r="U12">
        <v>-26927</v>
      </c>
      <c r="V12">
        <v>-24734</v>
      </c>
      <c r="W12">
        <v>-31281</v>
      </c>
      <c r="X12">
        <v>-33518</v>
      </c>
      <c r="Y12">
        <v>-40854</v>
      </c>
      <c r="Z12">
        <v>-37162</v>
      </c>
      <c r="AA12">
        <v>-36975</v>
      </c>
      <c r="AB12">
        <v>-38147</v>
      </c>
      <c r="AC12">
        <v>-28239</v>
      </c>
      <c r="AD12">
        <v>-20916</v>
      </c>
      <c r="AE12">
        <v>-22879</v>
      </c>
      <c r="AF12">
        <v>-21426</v>
      </c>
      <c r="AG12">
        <v>-21987</v>
      </c>
      <c r="AH12">
        <v>-21342</v>
      </c>
      <c r="AI12">
        <v>-22262</v>
      </c>
      <c r="AJ12">
        <v>-21718</v>
      </c>
      <c r="AK12">
        <v>-20985</v>
      </c>
      <c r="AL12">
        <v>-26856</v>
      </c>
      <c r="AM12">
        <v>-22902</v>
      </c>
      <c r="AN12">
        <v>-29431</v>
      </c>
      <c r="AO12">
        <v>-32533</v>
      </c>
      <c r="AP12">
        <v>-37256</v>
      </c>
      <c r="AQ12">
        <v>-39690</v>
      </c>
      <c r="AR12">
        <v>-37317</v>
      </c>
      <c r="AS12">
        <v>-38742</v>
      </c>
      <c r="AT12">
        <v>-39756</v>
      </c>
      <c r="AU12">
        <v>-31845</v>
      </c>
      <c r="AV12">
        <v>-29381</v>
      </c>
      <c r="AW12">
        <v>-24848</v>
      </c>
      <c r="AX12">
        <v>-25595</v>
      </c>
      <c r="AY12">
        <v>-24892</v>
      </c>
      <c r="AZ12">
        <v>-22706</v>
      </c>
    </row>
    <row r="13" spans="1:52">
      <c r="A13" t="s">
        <v>175</v>
      </c>
      <c r="B13">
        <v>0</v>
      </c>
      <c r="C13">
        <v>0</v>
      </c>
      <c r="D13">
        <v>-1018</v>
      </c>
      <c r="E13">
        <v>-2036</v>
      </c>
      <c r="F13">
        <v>-3059</v>
      </c>
      <c r="G13">
        <v>-3059</v>
      </c>
      <c r="H13">
        <v>-4077</v>
      </c>
      <c r="I13">
        <v>-3567</v>
      </c>
      <c r="J13">
        <v>-5094</v>
      </c>
      <c r="K13">
        <v>-5847</v>
      </c>
      <c r="L13">
        <v>-5511</v>
      </c>
      <c r="M13">
        <v>-4894</v>
      </c>
      <c r="N13">
        <v>-4032</v>
      </c>
      <c r="O13">
        <v>-3411</v>
      </c>
      <c r="P13">
        <v>-2849</v>
      </c>
      <c r="Q13">
        <v>-2509</v>
      </c>
      <c r="R13">
        <v>-2646</v>
      </c>
      <c r="S13">
        <v>-2393</v>
      </c>
      <c r="T13">
        <v>-1667</v>
      </c>
      <c r="U13">
        <v>-1254</v>
      </c>
      <c r="V13">
        <v>-972</v>
      </c>
      <c r="W13">
        <v>-964</v>
      </c>
      <c r="X13">
        <v>-956</v>
      </c>
      <c r="Y13">
        <v>-658</v>
      </c>
      <c r="Z13">
        <v>-641</v>
      </c>
      <c r="AA13">
        <v>-710</v>
      </c>
      <c r="AB13">
        <v>-678</v>
      </c>
      <c r="AC13">
        <v>-771</v>
      </c>
      <c r="AD13">
        <v>-830</v>
      </c>
      <c r="AE13">
        <v>-874</v>
      </c>
      <c r="AF13">
        <v>-841</v>
      </c>
      <c r="AG13">
        <v>-798</v>
      </c>
      <c r="AH13">
        <v>-955</v>
      </c>
      <c r="AI13">
        <v>-256</v>
      </c>
      <c r="AJ13">
        <v>-573</v>
      </c>
      <c r="AK13">
        <v>-449</v>
      </c>
      <c r="AL13">
        <v>-458</v>
      </c>
      <c r="AM13">
        <v>-452</v>
      </c>
      <c r="AN13">
        <v>-721</v>
      </c>
      <c r="AO13">
        <v>-1158</v>
      </c>
      <c r="AP13">
        <v>-4234</v>
      </c>
      <c r="AQ13">
        <v>-7457</v>
      </c>
      <c r="AR13">
        <v>-7469</v>
      </c>
      <c r="AS13">
        <v>-7540</v>
      </c>
      <c r="AT13">
        <v>-7547</v>
      </c>
      <c r="AU13">
        <v>-9389</v>
      </c>
      <c r="AV13">
        <v>-6808</v>
      </c>
      <c r="AW13">
        <v>-6833</v>
      </c>
      <c r="AX13">
        <v>-8057</v>
      </c>
      <c r="AY13">
        <v>-9222</v>
      </c>
      <c r="AZ13">
        <v>-9568</v>
      </c>
    </row>
    <row r="14" spans="1:52">
      <c r="A14" t="s">
        <v>176</v>
      </c>
      <c r="B14">
        <v>0</v>
      </c>
      <c r="C14">
        <v>0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  <c r="P14">
        <v>0</v>
      </c>
      <c r="Q14">
        <v>0</v>
      </c>
      <c r="R14">
        <v>0</v>
      </c>
      <c r="S14">
        <v>0</v>
      </c>
      <c r="T14">
        <v>0</v>
      </c>
      <c r="U14">
        <v>-1515</v>
      </c>
      <c r="V14">
        <v>-1407</v>
      </c>
      <c r="W14">
        <v>-1224</v>
      </c>
      <c r="X14">
        <v>-1501</v>
      </c>
      <c r="Y14">
        <v>-382</v>
      </c>
      <c r="Z14">
        <v>-885</v>
      </c>
      <c r="AA14">
        <v>-1477</v>
      </c>
      <c r="AB14">
        <v>-1961</v>
      </c>
      <c r="AC14">
        <v>-818</v>
      </c>
      <c r="AD14">
        <v>-831</v>
      </c>
      <c r="AE14">
        <v>-831</v>
      </c>
      <c r="AF14">
        <v>-751</v>
      </c>
      <c r="AG14">
        <v>-604</v>
      </c>
      <c r="AH14">
        <v>-59</v>
      </c>
      <c r="AI14">
        <v>-38</v>
      </c>
      <c r="AJ14">
        <v>-57</v>
      </c>
      <c r="AK14">
        <v>-28</v>
      </c>
      <c r="AL14">
        <v>-36</v>
      </c>
      <c r="AM14">
        <v>-1</v>
      </c>
      <c r="AN14">
        <v>0</v>
      </c>
      <c r="AO14">
        <v>0</v>
      </c>
      <c r="AP14">
        <v>0</v>
      </c>
      <c r="AQ14">
        <v>0</v>
      </c>
      <c r="AR14">
        <v>0</v>
      </c>
      <c r="AS14">
        <v>0</v>
      </c>
      <c r="AT14">
        <v>0</v>
      </c>
      <c r="AU14">
        <v>0</v>
      </c>
      <c r="AV14">
        <v>0</v>
      </c>
      <c r="AW14">
        <v>0</v>
      </c>
      <c r="AX14">
        <v>0</v>
      </c>
      <c r="AY14">
        <v>0</v>
      </c>
      <c r="AZ14">
        <v>0</v>
      </c>
    </row>
    <row r="15" spans="1:52">
      <c r="A15" t="s">
        <v>177</v>
      </c>
      <c r="B15">
        <v>0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-10</v>
      </c>
      <c r="N15">
        <v>-10</v>
      </c>
      <c r="O15">
        <v>-11</v>
      </c>
      <c r="P15">
        <v>-16</v>
      </c>
      <c r="Q15">
        <v>-16</v>
      </c>
      <c r="R15">
        <v>-15</v>
      </c>
      <c r="S15">
        <v>-12</v>
      </c>
      <c r="T15">
        <v>-9</v>
      </c>
      <c r="U15">
        <v>-2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-38</v>
      </c>
      <c r="AC15">
        <v>-72</v>
      </c>
      <c r="AD15">
        <v>-89</v>
      </c>
      <c r="AE15">
        <v>-67</v>
      </c>
      <c r="AF15">
        <v>-17</v>
      </c>
      <c r="AG15">
        <v>-6</v>
      </c>
      <c r="AH15">
        <v>-14</v>
      </c>
      <c r="AI15">
        <v>-5</v>
      </c>
      <c r="AJ15">
        <v>-4</v>
      </c>
      <c r="AK15">
        <v>-21</v>
      </c>
      <c r="AL15">
        <v>-11</v>
      </c>
      <c r="AM15">
        <v>-10</v>
      </c>
      <c r="AN15">
        <v>-10</v>
      </c>
      <c r="AO15">
        <v>-11</v>
      </c>
      <c r="AP15">
        <v>-12</v>
      </c>
      <c r="AQ15">
        <v>-11</v>
      </c>
      <c r="AR15">
        <v>-9</v>
      </c>
      <c r="AS15">
        <v>-7</v>
      </c>
      <c r="AT15">
        <v>-7</v>
      </c>
      <c r="AU15">
        <v>-12</v>
      </c>
      <c r="AV15">
        <v>-14</v>
      </c>
      <c r="AW15">
        <v>-21</v>
      </c>
      <c r="AX15">
        <v>-2</v>
      </c>
      <c r="AY15">
        <v>-1</v>
      </c>
      <c r="AZ15">
        <v>-2</v>
      </c>
    </row>
    <row r="16" spans="1:52">
      <c r="A16" t="s">
        <v>178</v>
      </c>
      <c r="B16">
        <v>0</v>
      </c>
      <c r="C16">
        <v>0</v>
      </c>
      <c r="D16">
        <v>0</v>
      </c>
      <c r="E16">
        <v>0</v>
      </c>
      <c r="F16">
        <v>0</v>
      </c>
      <c r="G16">
        <v>0</v>
      </c>
      <c r="H16">
        <v>0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  <c r="AB16">
        <v>0</v>
      </c>
      <c r="AC16">
        <v>0</v>
      </c>
      <c r="AD16">
        <v>0</v>
      </c>
      <c r="AE16">
        <v>0</v>
      </c>
      <c r="AF16">
        <v>0</v>
      </c>
      <c r="AG16">
        <v>0</v>
      </c>
      <c r="AH16">
        <v>0</v>
      </c>
      <c r="AI16">
        <v>0</v>
      </c>
      <c r="AJ16">
        <v>0</v>
      </c>
      <c r="AK16">
        <v>0</v>
      </c>
      <c r="AL16">
        <v>0</v>
      </c>
      <c r="AM16">
        <v>0</v>
      </c>
      <c r="AN16">
        <v>0</v>
      </c>
      <c r="AO16">
        <v>0</v>
      </c>
      <c r="AP16">
        <v>0</v>
      </c>
      <c r="AQ16">
        <v>0</v>
      </c>
      <c r="AR16">
        <v>0</v>
      </c>
      <c r="AS16">
        <v>0</v>
      </c>
      <c r="AT16">
        <v>0</v>
      </c>
      <c r="AU16">
        <v>0</v>
      </c>
      <c r="AV16">
        <v>0</v>
      </c>
      <c r="AW16">
        <v>0</v>
      </c>
      <c r="AX16">
        <v>0</v>
      </c>
      <c r="AY16">
        <v>0</v>
      </c>
      <c r="AZ16">
        <v>0</v>
      </c>
    </row>
    <row r="17" spans="1:52">
      <c r="A17" t="s">
        <v>179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  <c r="J17">
        <v>0</v>
      </c>
      <c r="K17">
        <v>0</v>
      </c>
      <c r="L17">
        <v>0</v>
      </c>
      <c r="M17">
        <v>0</v>
      </c>
      <c r="N17">
        <v>0</v>
      </c>
      <c r="O17">
        <v>0</v>
      </c>
      <c r="P17">
        <v>-624</v>
      </c>
      <c r="Q17">
        <v>-666</v>
      </c>
      <c r="R17">
        <v>-247</v>
      </c>
      <c r="S17">
        <v>-129</v>
      </c>
      <c r="T17">
        <v>-233</v>
      </c>
      <c r="U17">
        <v>-213</v>
      </c>
      <c r="V17">
        <v>-104</v>
      </c>
      <c r="W17">
        <v>-142</v>
      </c>
      <c r="X17">
        <v>-50</v>
      </c>
      <c r="Y17">
        <v>-74</v>
      </c>
      <c r="Z17">
        <v>-49</v>
      </c>
      <c r="AA17">
        <v>-115</v>
      </c>
      <c r="AB17">
        <v>-153</v>
      </c>
      <c r="AC17">
        <v>-1232</v>
      </c>
      <c r="AD17">
        <v>-1043</v>
      </c>
      <c r="AE17">
        <v>-1141</v>
      </c>
      <c r="AF17">
        <v>-1154</v>
      </c>
      <c r="AG17">
        <v>-1125</v>
      </c>
      <c r="AH17">
        <v>-1016</v>
      </c>
      <c r="AI17">
        <v>-913</v>
      </c>
      <c r="AJ17">
        <v>-792</v>
      </c>
      <c r="AK17">
        <v>-766</v>
      </c>
      <c r="AL17">
        <v>-697</v>
      </c>
      <c r="AM17">
        <v>-732</v>
      </c>
      <c r="AN17">
        <v>-762</v>
      </c>
      <c r="AO17">
        <v>-809</v>
      </c>
      <c r="AP17">
        <v>-826</v>
      </c>
      <c r="AQ17">
        <v>-799</v>
      </c>
      <c r="AR17">
        <v>-807</v>
      </c>
      <c r="AS17">
        <v>-678</v>
      </c>
      <c r="AT17">
        <v>-654</v>
      </c>
      <c r="AU17">
        <v>-830</v>
      </c>
      <c r="AV17">
        <v>-492</v>
      </c>
      <c r="AW17">
        <v>-461</v>
      </c>
      <c r="AX17">
        <v>-503</v>
      </c>
      <c r="AY17">
        <v>-441</v>
      </c>
      <c r="AZ17">
        <v>-524</v>
      </c>
    </row>
    <row r="18" spans="1:52">
      <c r="A18" t="s">
        <v>180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>
        <v>0</v>
      </c>
      <c r="M18">
        <v>0</v>
      </c>
      <c r="N18">
        <v>0</v>
      </c>
      <c r="O18">
        <v>0</v>
      </c>
      <c r="P18">
        <v>0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  <c r="Z18">
        <v>0</v>
      </c>
      <c r="AA18">
        <v>0</v>
      </c>
      <c r="AB18">
        <v>0</v>
      </c>
      <c r="AC18">
        <v>0</v>
      </c>
      <c r="AD18">
        <v>0</v>
      </c>
      <c r="AE18">
        <v>0</v>
      </c>
      <c r="AF18">
        <v>0</v>
      </c>
      <c r="AG18">
        <v>0</v>
      </c>
      <c r="AH18">
        <v>0</v>
      </c>
      <c r="AI18">
        <v>0</v>
      </c>
      <c r="AJ18">
        <v>0</v>
      </c>
      <c r="AK18">
        <v>0</v>
      </c>
      <c r="AL18">
        <v>0</v>
      </c>
      <c r="AM18">
        <v>0</v>
      </c>
      <c r="AN18">
        <v>0</v>
      </c>
      <c r="AO18">
        <v>0</v>
      </c>
      <c r="AP18">
        <v>0</v>
      </c>
      <c r="AQ18">
        <v>0</v>
      </c>
      <c r="AR18">
        <v>0</v>
      </c>
      <c r="AS18">
        <v>0</v>
      </c>
      <c r="AT18">
        <v>0</v>
      </c>
      <c r="AU18">
        <v>0</v>
      </c>
      <c r="AV18">
        <v>0</v>
      </c>
      <c r="AW18">
        <v>0</v>
      </c>
      <c r="AX18">
        <v>0</v>
      </c>
      <c r="AY18">
        <v>0</v>
      </c>
      <c r="AZ18">
        <v>0</v>
      </c>
    </row>
    <row r="19" spans="1:52">
      <c r="A19" t="s">
        <v>181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>
        <v>0</v>
      </c>
      <c r="M19">
        <v>0</v>
      </c>
      <c r="N19">
        <v>0</v>
      </c>
      <c r="O19">
        <v>0</v>
      </c>
      <c r="P19">
        <v>0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  <c r="Z19">
        <v>0</v>
      </c>
      <c r="AA19">
        <v>0</v>
      </c>
      <c r="AB19">
        <v>0</v>
      </c>
      <c r="AC19">
        <v>0</v>
      </c>
      <c r="AD19">
        <v>0</v>
      </c>
      <c r="AE19">
        <v>0</v>
      </c>
      <c r="AF19">
        <v>0</v>
      </c>
      <c r="AG19">
        <v>0</v>
      </c>
      <c r="AH19">
        <v>0</v>
      </c>
      <c r="AI19">
        <v>0</v>
      </c>
      <c r="AJ19">
        <v>0</v>
      </c>
      <c r="AK19">
        <v>0</v>
      </c>
      <c r="AL19">
        <v>0</v>
      </c>
      <c r="AM19">
        <v>0</v>
      </c>
      <c r="AN19">
        <v>0</v>
      </c>
      <c r="AO19">
        <v>0</v>
      </c>
      <c r="AP19">
        <v>0</v>
      </c>
      <c r="AQ19">
        <v>0</v>
      </c>
      <c r="AR19">
        <v>0</v>
      </c>
      <c r="AS19">
        <v>0</v>
      </c>
      <c r="AT19">
        <v>0</v>
      </c>
      <c r="AU19">
        <v>0</v>
      </c>
      <c r="AV19">
        <v>0</v>
      </c>
      <c r="AW19">
        <v>0</v>
      </c>
      <c r="AX19">
        <v>0</v>
      </c>
      <c r="AY19">
        <v>0</v>
      </c>
      <c r="AZ19">
        <v>0</v>
      </c>
    </row>
    <row r="20" spans="1:52">
      <c r="A20" t="s">
        <v>182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  <c r="I20">
        <v>0</v>
      </c>
      <c r="J20">
        <v>0</v>
      </c>
      <c r="K20">
        <v>0</v>
      </c>
      <c r="L20">
        <v>0</v>
      </c>
      <c r="M20">
        <v>0</v>
      </c>
      <c r="N20">
        <v>0</v>
      </c>
      <c r="O20">
        <v>0</v>
      </c>
      <c r="P20">
        <v>0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  <c r="Z20">
        <v>0</v>
      </c>
      <c r="AA20">
        <v>0</v>
      </c>
      <c r="AB20">
        <v>0</v>
      </c>
      <c r="AC20">
        <v>0</v>
      </c>
      <c r="AD20">
        <v>0</v>
      </c>
      <c r="AE20">
        <v>0</v>
      </c>
      <c r="AF20">
        <v>0</v>
      </c>
      <c r="AG20">
        <v>0</v>
      </c>
      <c r="AH20">
        <v>0</v>
      </c>
      <c r="AI20">
        <v>0</v>
      </c>
      <c r="AJ20">
        <v>0</v>
      </c>
      <c r="AK20">
        <v>0</v>
      </c>
      <c r="AL20">
        <v>0</v>
      </c>
      <c r="AM20">
        <v>0</v>
      </c>
      <c r="AN20">
        <v>0</v>
      </c>
      <c r="AO20">
        <v>0</v>
      </c>
      <c r="AP20">
        <v>0</v>
      </c>
      <c r="AQ20">
        <v>0</v>
      </c>
      <c r="AR20">
        <v>0</v>
      </c>
      <c r="AS20">
        <v>0</v>
      </c>
      <c r="AT20">
        <v>0</v>
      </c>
      <c r="AU20">
        <v>0</v>
      </c>
      <c r="AV20">
        <v>0</v>
      </c>
      <c r="AW20">
        <v>0</v>
      </c>
      <c r="AX20">
        <v>0</v>
      </c>
      <c r="AY20">
        <v>0</v>
      </c>
      <c r="AZ20">
        <v>0</v>
      </c>
    </row>
    <row r="21" spans="1:52">
      <c r="A21" t="s">
        <v>183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  <c r="I21">
        <v>0</v>
      </c>
      <c r="J21">
        <v>0</v>
      </c>
      <c r="K21">
        <v>0</v>
      </c>
      <c r="L21">
        <v>0</v>
      </c>
      <c r="M21">
        <v>0</v>
      </c>
      <c r="N21">
        <v>0</v>
      </c>
      <c r="O21">
        <v>0</v>
      </c>
      <c r="P21">
        <v>0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  <c r="Z21">
        <v>0</v>
      </c>
      <c r="AA21">
        <v>0</v>
      </c>
      <c r="AB21">
        <v>0</v>
      </c>
      <c r="AC21">
        <v>0</v>
      </c>
      <c r="AD21">
        <v>0</v>
      </c>
      <c r="AE21">
        <v>0</v>
      </c>
      <c r="AF21">
        <v>0</v>
      </c>
      <c r="AG21">
        <v>0</v>
      </c>
      <c r="AH21">
        <v>0</v>
      </c>
      <c r="AI21">
        <v>0</v>
      </c>
      <c r="AJ21">
        <v>0</v>
      </c>
      <c r="AK21">
        <v>0</v>
      </c>
      <c r="AL21">
        <v>0</v>
      </c>
      <c r="AM21">
        <v>0</v>
      </c>
      <c r="AN21">
        <v>0</v>
      </c>
      <c r="AO21">
        <v>0</v>
      </c>
      <c r="AP21">
        <v>0</v>
      </c>
      <c r="AQ21">
        <v>0</v>
      </c>
      <c r="AR21">
        <v>0</v>
      </c>
      <c r="AS21">
        <v>0</v>
      </c>
      <c r="AT21">
        <v>0</v>
      </c>
      <c r="AU21">
        <v>0</v>
      </c>
      <c r="AV21">
        <v>0</v>
      </c>
      <c r="AW21">
        <v>0</v>
      </c>
      <c r="AX21">
        <v>0</v>
      </c>
      <c r="AY21">
        <v>0</v>
      </c>
      <c r="AZ21">
        <v>0</v>
      </c>
    </row>
    <row r="22" spans="1:52">
      <c r="A22" t="s">
        <v>184</v>
      </c>
      <c r="B22">
        <v>-1026</v>
      </c>
      <c r="C22">
        <v>-894</v>
      </c>
      <c r="D22">
        <v>-599</v>
      </c>
      <c r="E22">
        <v>-255</v>
      </c>
      <c r="F22">
        <v>-69</v>
      </c>
      <c r="G22">
        <v>-31</v>
      </c>
      <c r="H22">
        <v>-4</v>
      </c>
      <c r="I22">
        <v>-5</v>
      </c>
      <c r="J22">
        <v>-5</v>
      </c>
      <c r="K22">
        <v>-4</v>
      </c>
      <c r="L22">
        <v>-4</v>
      </c>
      <c r="M22">
        <v>-5</v>
      </c>
      <c r="N22">
        <v>-4</v>
      </c>
      <c r="O22">
        <v>-2</v>
      </c>
      <c r="P22">
        <v>-1</v>
      </c>
      <c r="Q22">
        <v>-1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>
        <v>0</v>
      </c>
      <c r="AB22">
        <v>0</v>
      </c>
      <c r="AC22">
        <v>0</v>
      </c>
      <c r="AD22">
        <v>0</v>
      </c>
      <c r="AE22">
        <v>0</v>
      </c>
      <c r="AF22">
        <v>0</v>
      </c>
      <c r="AG22">
        <v>0</v>
      </c>
      <c r="AH22">
        <v>0</v>
      </c>
      <c r="AI22">
        <v>0</v>
      </c>
      <c r="AJ22">
        <v>0</v>
      </c>
      <c r="AK22">
        <v>0</v>
      </c>
      <c r="AL22">
        <v>0</v>
      </c>
      <c r="AM22">
        <v>0</v>
      </c>
      <c r="AN22">
        <v>0</v>
      </c>
      <c r="AO22">
        <v>0</v>
      </c>
      <c r="AP22">
        <v>-2</v>
      </c>
      <c r="AQ22">
        <v>0</v>
      </c>
      <c r="AR22">
        <v>0</v>
      </c>
      <c r="AS22">
        <v>0</v>
      </c>
      <c r="AT22">
        <v>-3</v>
      </c>
      <c r="AU22">
        <v>0</v>
      </c>
      <c r="AV22">
        <v>0</v>
      </c>
      <c r="AW22">
        <v>0</v>
      </c>
      <c r="AX22">
        <v>0</v>
      </c>
      <c r="AY22">
        <v>0</v>
      </c>
      <c r="AZ22">
        <v>0</v>
      </c>
    </row>
    <row r="23" spans="1:52">
      <c r="A23" t="s">
        <v>185</v>
      </c>
      <c r="B23">
        <v>0</v>
      </c>
      <c r="C23">
        <v>0</v>
      </c>
      <c r="D23">
        <v>0</v>
      </c>
      <c r="E23">
        <v>0</v>
      </c>
      <c r="F23">
        <v>0</v>
      </c>
      <c r="G23">
        <v>0</v>
      </c>
      <c r="H23">
        <v>0</v>
      </c>
      <c r="I23">
        <v>0</v>
      </c>
      <c r="J23">
        <v>0</v>
      </c>
      <c r="K23">
        <v>56</v>
      </c>
      <c r="L23">
        <v>51</v>
      </c>
      <c r="M23">
        <v>52</v>
      </c>
      <c r="N23">
        <v>50</v>
      </c>
      <c r="O23">
        <v>57</v>
      </c>
      <c r="P23">
        <v>254</v>
      </c>
      <c r="Q23">
        <v>260</v>
      </c>
      <c r="R23">
        <v>222</v>
      </c>
      <c r="S23">
        <v>251</v>
      </c>
      <c r="T23">
        <v>257</v>
      </c>
      <c r="U23">
        <v>232</v>
      </c>
      <c r="V23">
        <v>109</v>
      </c>
      <c r="W23">
        <v>98</v>
      </c>
      <c r="X23">
        <v>84</v>
      </c>
      <c r="Y23">
        <v>45</v>
      </c>
      <c r="Z23">
        <v>66</v>
      </c>
      <c r="AA23">
        <v>85</v>
      </c>
      <c r="AB23">
        <v>56</v>
      </c>
      <c r="AC23">
        <v>45</v>
      </c>
      <c r="AD23">
        <v>60</v>
      </c>
      <c r="AE23">
        <v>52</v>
      </c>
      <c r="AF23">
        <v>43</v>
      </c>
      <c r="AG23">
        <v>51</v>
      </c>
      <c r="AH23">
        <v>43</v>
      </c>
      <c r="AI23">
        <v>39</v>
      </c>
      <c r="AJ23">
        <v>23</v>
      </c>
      <c r="AK23">
        <v>23</v>
      </c>
      <c r="AL23">
        <v>23</v>
      </c>
      <c r="AM23">
        <v>0</v>
      </c>
      <c r="AN23">
        <v>-1</v>
      </c>
      <c r="AO23">
        <v>0</v>
      </c>
      <c r="AP23">
        <v>0</v>
      </c>
      <c r="AQ23">
        <v>0</v>
      </c>
      <c r="AR23">
        <v>0</v>
      </c>
      <c r="AS23">
        <v>0</v>
      </c>
      <c r="AT23">
        <v>0</v>
      </c>
      <c r="AU23">
        <v>0</v>
      </c>
      <c r="AV23">
        <v>0</v>
      </c>
      <c r="AW23">
        <v>0</v>
      </c>
      <c r="AX23">
        <v>0</v>
      </c>
      <c r="AY23">
        <v>0</v>
      </c>
      <c r="AZ23">
        <v>0</v>
      </c>
    </row>
    <row r="24" spans="1:52">
      <c r="A24" t="s">
        <v>186</v>
      </c>
      <c r="B24">
        <v>0</v>
      </c>
      <c r="C24">
        <v>0</v>
      </c>
      <c r="D24">
        <v>0</v>
      </c>
      <c r="E24">
        <v>0</v>
      </c>
      <c r="F24">
        <v>0</v>
      </c>
      <c r="G24">
        <v>0</v>
      </c>
      <c r="H24">
        <v>0</v>
      </c>
      <c r="I24">
        <v>0</v>
      </c>
      <c r="J24">
        <v>0</v>
      </c>
      <c r="K24">
        <v>0</v>
      </c>
      <c r="L24">
        <v>0</v>
      </c>
      <c r="M24">
        <v>0</v>
      </c>
      <c r="N24">
        <v>0</v>
      </c>
      <c r="O24">
        <v>0</v>
      </c>
      <c r="P24">
        <v>0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>
        <v>0</v>
      </c>
      <c r="AB24">
        <v>0</v>
      </c>
      <c r="AC24">
        <v>0</v>
      </c>
      <c r="AD24">
        <v>0</v>
      </c>
      <c r="AE24">
        <v>0</v>
      </c>
      <c r="AF24">
        <v>0</v>
      </c>
      <c r="AG24">
        <v>0</v>
      </c>
      <c r="AH24">
        <v>0</v>
      </c>
      <c r="AI24">
        <v>0</v>
      </c>
      <c r="AJ24">
        <v>0</v>
      </c>
      <c r="AK24">
        <v>0</v>
      </c>
      <c r="AL24">
        <v>0</v>
      </c>
      <c r="AM24">
        <v>0</v>
      </c>
      <c r="AN24">
        <v>0</v>
      </c>
      <c r="AO24">
        <v>0</v>
      </c>
      <c r="AP24">
        <v>0</v>
      </c>
      <c r="AQ24">
        <v>0</v>
      </c>
      <c r="AR24">
        <v>0</v>
      </c>
      <c r="AS24">
        <v>0</v>
      </c>
      <c r="AT24">
        <v>0</v>
      </c>
      <c r="AU24">
        <v>0</v>
      </c>
      <c r="AV24">
        <v>0</v>
      </c>
      <c r="AW24">
        <v>0</v>
      </c>
      <c r="AX24">
        <v>0</v>
      </c>
      <c r="AY24">
        <v>0</v>
      </c>
      <c r="AZ24">
        <v>0</v>
      </c>
    </row>
    <row r="25" spans="1:52">
      <c r="A25" t="s">
        <v>187</v>
      </c>
      <c r="B25">
        <v>0</v>
      </c>
      <c r="C25">
        <v>0</v>
      </c>
      <c r="D25">
        <v>0</v>
      </c>
      <c r="E25">
        <v>0</v>
      </c>
      <c r="F25">
        <v>0</v>
      </c>
      <c r="G25">
        <v>0</v>
      </c>
      <c r="H25">
        <v>0</v>
      </c>
      <c r="I25">
        <v>0</v>
      </c>
      <c r="J25">
        <v>0</v>
      </c>
      <c r="K25">
        <v>0</v>
      </c>
      <c r="L25">
        <v>0</v>
      </c>
      <c r="M25">
        <v>0</v>
      </c>
      <c r="N25">
        <v>0</v>
      </c>
      <c r="O25">
        <v>0</v>
      </c>
      <c r="P25">
        <v>0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  <c r="AB25">
        <v>0</v>
      </c>
      <c r="AC25">
        <v>0</v>
      </c>
      <c r="AD25">
        <v>0</v>
      </c>
      <c r="AE25">
        <v>0</v>
      </c>
      <c r="AF25">
        <v>0</v>
      </c>
      <c r="AG25">
        <v>0</v>
      </c>
      <c r="AH25">
        <v>0</v>
      </c>
      <c r="AI25">
        <v>0</v>
      </c>
      <c r="AJ25">
        <v>0</v>
      </c>
      <c r="AK25">
        <v>0</v>
      </c>
      <c r="AL25">
        <v>0</v>
      </c>
      <c r="AM25">
        <v>0</v>
      </c>
      <c r="AN25">
        <v>0</v>
      </c>
      <c r="AO25">
        <v>0</v>
      </c>
      <c r="AP25">
        <v>0</v>
      </c>
      <c r="AQ25">
        <v>0</v>
      </c>
      <c r="AR25">
        <v>0</v>
      </c>
      <c r="AS25">
        <v>0</v>
      </c>
      <c r="AT25">
        <v>0</v>
      </c>
      <c r="AU25">
        <v>0</v>
      </c>
      <c r="AV25">
        <v>0</v>
      </c>
      <c r="AW25">
        <v>0</v>
      </c>
      <c r="AX25">
        <v>0</v>
      </c>
      <c r="AY25">
        <v>0</v>
      </c>
      <c r="AZ25">
        <v>0</v>
      </c>
    </row>
    <row r="26" spans="1:52">
      <c r="A26" t="s">
        <v>188</v>
      </c>
      <c r="B26">
        <v>-2421431</v>
      </c>
      <c r="C26">
        <v>-2557348</v>
      </c>
      <c r="D26">
        <v>-2783199</v>
      </c>
      <c r="E26">
        <v>-2752748</v>
      </c>
      <c r="F26">
        <v>-2687598</v>
      </c>
      <c r="G26">
        <v>-2869360</v>
      </c>
      <c r="H26">
        <v>-2999890</v>
      </c>
      <c r="I26">
        <v>-3060529</v>
      </c>
      <c r="J26">
        <v>-3147419</v>
      </c>
      <c r="K26">
        <v>-3040985</v>
      </c>
      <c r="L26">
        <v>-2896558</v>
      </c>
      <c r="M26">
        <v>-2819594</v>
      </c>
      <c r="N26">
        <v>-2810176</v>
      </c>
      <c r="O26">
        <v>-2870612</v>
      </c>
      <c r="P26">
        <v>-2847808</v>
      </c>
      <c r="Q26">
        <v>-2951690</v>
      </c>
      <c r="R26">
        <v>-3011618</v>
      </c>
      <c r="S26">
        <v>-3120332</v>
      </c>
      <c r="T26">
        <v>-3176531</v>
      </c>
      <c r="U26">
        <v>-3170776</v>
      </c>
      <c r="V26">
        <v>-3166896</v>
      </c>
      <c r="W26">
        <v>-3184199</v>
      </c>
      <c r="X26">
        <v>-3206409</v>
      </c>
      <c r="Y26">
        <v>-3237054</v>
      </c>
      <c r="Z26">
        <v>-3275043</v>
      </c>
      <c r="AA26">
        <v>-3379954</v>
      </c>
      <c r="AB26">
        <v>-3477558</v>
      </c>
      <c r="AC26">
        <v>-3496467</v>
      </c>
      <c r="AD26">
        <v>-3514030</v>
      </c>
      <c r="AE26">
        <v>-3586263</v>
      </c>
      <c r="AF26">
        <v>-3611150</v>
      </c>
      <c r="AG26">
        <v>-3632622</v>
      </c>
      <c r="AH26">
        <v>-3728492</v>
      </c>
      <c r="AI26">
        <v>-3860609</v>
      </c>
      <c r="AJ26">
        <v>-3904806</v>
      </c>
      <c r="AK26">
        <v>-3938816</v>
      </c>
      <c r="AL26">
        <v>-3956986</v>
      </c>
      <c r="AM26">
        <v>-3987141</v>
      </c>
      <c r="AN26">
        <v>-3902069</v>
      </c>
      <c r="AO26">
        <v>-3978291</v>
      </c>
      <c r="AP26">
        <v>-4015194</v>
      </c>
      <c r="AQ26">
        <v>-4076981</v>
      </c>
      <c r="AR26">
        <v>-4086198</v>
      </c>
      <c r="AS26">
        <v>-4138567</v>
      </c>
      <c r="AT26">
        <v>-4221111</v>
      </c>
      <c r="AU26">
        <v>-4266692</v>
      </c>
      <c r="AV26">
        <v>-4341137</v>
      </c>
      <c r="AW26">
        <v>-4368706</v>
      </c>
      <c r="AX26">
        <v>-4355602</v>
      </c>
      <c r="AY26">
        <v>-3969606</v>
      </c>
      <c r="AZ26">
        <v>-4153997</v>
      </c>
    </row>
    <row r="27" spans="1:52">
      <c r="A27" t="s">
        <v>189</v>
      </c>
      <c r="B27">
        <v>3361</v>
      </c>
      <c r="C27">
        <v>4218</v>
      </c>
      <c r="D27">
        <v>5097</v>
      </c>
      <c r="E27">
        <v>5724</v>
      </c>
      <c r="F27">
        <v>8020</v>
      </c>
      <c r="G27">
        <v>8876</v>
      </c>
      <c r="H27">
        <v>10189</v>
      </c>
      <c r="I27">
        <v>13334</v>
      </c>
      <c r="J27">
        <v>16766</v>
      </c>
      <c r="K27">
        <v>20626</v>
      </c>
      <c r="L27">
        <v>24720</v>
      </c>
      <c r="M27">
        <v>19064</v>
      </c>
      <c r="N27">
        <v>20357</v>
      </c>
      <c r="O27">
        <v>19892</v>
      </c>
      <c r="P27">
        <v>17881</v>
      </c>
      <c r="Q27">
        <v>22215</v>
      </c>
      <c r="R27">
        <v>19679</v>
      </c>
      <c r="S27">
        <v>17312</v>
      </c>
      <c r="T27">
        <v>17234</v>
      </c>
      <c r="U27">
        <v>19093</v>
      </c>
      <c r="V27">
        <v>18769</v>
      </c>
      <c r="W27">
        <v>19163</v>
      </c>
      <c r="X27">
        <v>19760</v>
      </c>
      <c r="Y27">
        <v>22570</v>
      </c>
      <c r="Z27">
        <v>22957</v>
      </c>
      <c r="AA27">
        <v>23647</v>
      </c>
      <c r="AB27">
        <v>28615</v>
      </c>
      <c r="AC27">
        <v>30449</v>
      </c>
      <c r="AD27">
        <v>29193</v>
      </c>
      <c r="AE27">
        <v>32330</v>
      </c>
      <c r="AF27">
        <v>32578</v>
      </c>
      <c r="AG27">
        <v>29017</v>
      </c>
      <c r="AH27">
        <v>30324</v>
      </c>
      <c r="AI27">
        <v>30152</v>
      </c>
      <c r="AJ27">
        <v>30141</v>
      </c>
      <c r="AK27">
        <v>30780</v>
      </c>
      <c r="AL27">
        <v>32381</v>
      </c>
      <c r="AM27">
        <v>30531</v>
      </c>
      <c r="AN27">
        <v>30888</v>
      </c>
      <c r="AO27">
        <v>32129</v>
      </c>
      <c r="AP27">
        <v>32860</v>
      </c>
      <c r="AQ27">
        <v>31661</v>
      </c>
      <c r="AR27">
        <v>30139</v>
      </c>
      <c r="AS27">
        <v>32493</v>
      </c>
      <c r="AT27">
        <v>34764</v>
      </c>
      <c r="AU27">
        <v>35379</v>
      </c>
      <c r="AV27">
        <v>37860</v>
      </c>
      <c r="AW27">
        <v>36074</v>
      </c>
      <c r="AX27">
        <v>36216</v>
      </c>
      <c r="AY27">
        <v>34402</v>
      </c>
      <c r="AZ27">
        <v>40962</v>
      </c>
    </row>
    <row r="28" spans="1:52">
      <c r="A28" t="s">
        <v>190</v>
      </c>
      <c r="B28">
        <v>211</v>
      </c>
      <c r="C28">
        <v>218</v>
      </c>
      <c r="D28">
        <v>231</v>
      </c>
      <c r="E28">
        <v>198</v>
      </c>
      <c r="F28">
        <v>138</v>
      </c>
      <c r="G28">
        <v>143</v>
      </c>
      <c r="H28">
        <v>169</v>
      </c>
      <c r="I28">
        <v>203</v>
      </c>
      <c r="J28">
        <v>157</v>
      </c>
      <c r="K28">
        <v>633</v>
      </c>
      <c r="L28">
        <v>1056</v>
      </c>
      <c r="M28">
        <v>2070</v>
      </c>
      <c r="N28">
        <v>3197</v>
      </c>
      <c r="O28">
        <v>3423</v>
      </c>
      <c r="P28">
        <v>3727</v>
      </c>
      <c r="Q28">
        <v>4467</v>
      </c>
      <c r="R28">
        <v>4415</v>
      </c>
      <c r="S28">
        <v>4661</v>
      </c>
      <c r="T28">
        <v>5009</v>
      </c>
      <c r="U28">
        <v>5456</v>
      </c>
      <c r="V28">
        <v>5399</v>
      </c>
      <c r="W28">
        <v>6764</v>
      </c>
      <c r="X28">
        <v>7394</v>
      </c>
      <c r="Y28">
        <v>7459</v>
      </c>
      <c r="Z28">
        <v>7813</v>
      </c>
      <c r="AA28">
        <v>7861</v>
      </c>
      <c r="AB28">
        <v>7766</v>
      </c>
      <c r="AC28">
        <v>6878</v>
      </c>
      <c r="AD28">
        <v>7191</v>
      </c>
      <c r="AE28">
        <v>8088</v>
      </c>
      <c r="AF28">
        <v>5220</v>
      </c>
      <c r="AG28">
        <v>5266</v>
      </c>
      <c r="AH28">
        <v>4965</v>
      </c>
      <c r="AI28">
        <v>5317</v>
      </c>
      <c r="AJ28">
        <v>4826</v>
      </c>
      <c r="AK28">
        <v>5828</v>
      </c>
      <c r="AL28">
        <v>6001</v>
      </c>
      <c r="AM28">
        <v>6040</v>
      </c>
      <c r="AN28">
        <v>6231</v>
      </c>
      <c r="AO28">
        <v>7024</v>
      </c>
      <c r="AP28">
        <v>8721</v>
      </c>
      <c r="AQ28">
        <v>11101</v>
      </c>
      <c r="AR28">
        <v>12581</v>
      </c>
      <c r="AS28">
        <v>13949</v>
      </c>
      <c r="AT28">
        <v>14377</v>
      </c>
      <c r="AU28">
        <v>14912</v>
      </c>
      <c r="AV28">
        <v>15290</v>
      </c>
      <c r="AW28">
        <v>18903</v>
      </c>
      <c r="AX28">
        <v>21437</v>
      </c>
      <c r="AY28">
        <v>21194</v>
      </c>
      <c r="AZ28">
        <v>23614</v>
      </c>
    </row>
    <row r="29" spans="1:52">
      <c r="A29" t="s">
        <v>191</v>
      </c>
      <c r="B29">
        <v>0</v>
      </c>
      <c r="C29">
        <v>0</v>
      </c>
      <c r="D29">
        <v>0</v>
      </c>
      <c r="E29">
        <v>0</v>
      </c>
      <c r="F29">
        <v>0</v>
      </c>
      <c r="G29">
        <v>0</v>
      </c>
      <c r="H29">
        <v>0</v>
      </c>
      <c r="I29">
        <v>0</v>
      </c>
      <c r="J29">
        <v>0</v>
      </c>
      <c r="K29">
        <v>0</v>
      </c>
      <c r="L29">
        <v>0</v>
      </c>
      <c r="M29">
        <v>8</v>
      </c>
      <c r="N29">
        <v>5</v>
      </c>
      <c r="O29">
        <v>3</v>
      </c>
      <c r="P29">
        <v>5</v>
      </c>
      <c r="Q29">
        <v>0</v>
      </c>
      <c r="R29">
        <v>0</v>
      </c>
      <c r="S29">
        <v>0</v>
      </c>
      <c r="T29">
        <v>0</v>
      </c>
      <c r="U29">
        <v>365</v>
      </c>
      <c r="V29">
        <v>380</v>
      </c>
      <c r="W29">
        <v>405</v>
      </c>
      <c r="X29">
        <v>621</v>
      </c>
      <c r="Y29">
        <v>769</v>
      </c>
      <c r="Z29">
        <v>619</v>
      </c>
      <c r="AA29">
        <v>672</v>
      </c>
      <c r="AB29">
        <v>623</v>
      </c>
      <c r="AC29">
        <v>684</v>
      </c>
      <c r="AD29">
        <v>637</v>
      </c>
      <c r="AE29">
        <v>928</v>
      </c>
      <c r="AF29">
        <v>902</v>
      </c>
      <c r="AG29">
        <v>1014</v>
      </c>
      <c r="AH29">
        <v>1171</v>
      </c>
      <c r="AI29">
        <v>1342</v>
      </c>
      <c r="AJ29">
        <v>2801</v>
      </c>
      <c r="AK29">
        <v>3400</v>
      </c>
      <c r="AL29">
        <v>3597</v>
      </c>
      <c r="AM29">
        <v>3741</v>
      </c>
      <c r="AN29">
        <v>3862</v>
      </c>
      <c r="AO29">
        <v>4127</v>
      </c>
      <c r="AP29">
        <v>9115</v>
      </c>
      <c r="AQ29">
        <v>10200</v>
      </c>
      <c r="AR29">
        <v>11053</v>
      </c>
      <c r="AS29">
        <v>11223</v>
      </c>
      <c r="AT29">
        <v>11789</v>
      </c>
      <c r="AU29">
        <v>12152</v>
      </c>
      <c r="AV29">
        <v>12517</v>
      </c>
      <c r="AW29">
        <v>12437</v>
      </c>
      <c r="AX29">
        <v>13424</v>
      </c>
      <c r="AY29">
        <v>13468</v>
      </c>
      <c r="AZ29">
        <v>14352</v>
      </c>
    </row>
    <row r="30" spans="1:52">
      <c r="A30" t="s">
        <v>192</v>
      </c>
      <c r="B30">
        <v>-1107</v>
      </c>
      <c r="C30">
        <v>-1096</v>
      </c>
      <c r="D30">
        <v>-2586</v>
      </c>
      <c r="E30">
        <v>-2791</v>
      </c>
      <c r="F30">
        <v>-3424</v>
      </c>
      <c r="G30">
        <v>-2997</v>
      </c>
      <c r="H30">
        <v>-3607</v>
      </c>
      <c r="I30">
        <v>-3467</v>
      </c>
      <c r="J30">
        <v>-3507</v>
      </c>
      <c r="K30">
        <v>-4595</v>
      </c>
      <c r="L30">
        <v>-6712</v>
      </c>
      <c r="M30">
        <v>-6866</v>
      </c>
      <c r="N30">
        <v>-7318</v>
      </c>
      <c r="O30">
        <v>-6959</v>
      </c>
      <c r="P30">
        <v>-6680</v>
      </c>
      <c r="Q30">
        <v>-5915</v>
      </c>
      <c r="R30">
        <v>-5113</v>
      </c>
      <c r="S30">
        <v>-5445</v>
      </c>
      <c r="T30">
        <v>-4625</v>
      </c>
      <c r="U30">
        <v>-7518</v>
      </c>
      <c r="V30">
        <v>-7029</v>
      </c>
      <c r="W30">
        <v>-6593</v>
      </c>
      <c r="X30">
        <v>-6269</v>
      </c>
      <c r="Y30">
        <v>-5737</v>
      </c>
      <c r="Z30">
        <v>-6361</v>
      </c>
      <c r="AA30">
        <v>-6272</v>
      </c>
      <c r="AB30">
        <v>-7320</v>
      </c>
      <c r="AC30">
        <v>-7514</v>
      </c>
      <c r="AD30">
        <v>-8688</v>
      </c>
      <c r="AE30">
        <v>-9510</v>
      </c>
      <c r="AF30">
        <v>-8909</v>
      </c>
      <c r="AG30">
        <v>-9075</v>
      </c>
      <c r="AH30">
        <v>-10309</v>
      </c>
      <c r="AI30">
        <v>-9867</v>
      </c>
      <c r="AJ30">
        <v>-9959</v>
      </c>
      <c r="AK30">
        <v>-8260</v>
      </c>
      <c r="AL30">
        <v>-8726</v>
      </c>
      <c r="AM30">
        <v>-8554</v>
      </c>
      <c r="AN30">
        <v>-8917</v>
      </c>
      <c r="AO30">
        <v>-9027</v>
      </c>
      <c r="AP30">
        <v>-7671</v>
      </c>
      <c r="AQ30">
        <v>-8463</v>
      </c>
      <c r="AR30">
        <v>-10241</v>
      </c>
      <c r="AS30">
        <v>-11363</v>
      </c>
      <c r="AT30">
        <v>-11683</v>
      </c>
      <c r="AU30">
        <v>-9902</v>
      </c>
      <c r="AV30">
        <v>-9635</v>
      </c>
      <c r="AW30">
        <v>-9270</v>
      </c>
      <c r="AX30">
        <v>-8618</v>
      </c>
      <c r="AY30">
        <v>-7841</v>
      </c>
      <c r="AZ30">
        <v>-8115</v>
      </c>
    </row>
    <row r="31" spans="1:52">
      <c r="A31" t="s">
        <v>193</v>
      </c>
      <c r="B31">
        <v>-6322</v>
      </c>
      <c r="C31">
        <v>-6764</v>
      </c>
      <c r="D31">
        <v>-7072</v>
      </c>
      <c r="E31">
        <v>-7655</v>
      </c>
      <c r="F31">
        <v>-7924</v>
      </c>
      <c r="G31">
        <v>-8353</v>
      </c>
      <c r="H31">
        <v>-8388</v>
      </c>
      <c r="I31">
        <v>-8841</v>
      </c>
      <c r="J31">
        <v>-8966</v>
      </c>
      <c r="K31">
        <v>-9313</v>
      </c>
      <c r="L31">
        <v>-9227</v>
      </c>
      <c r="M31">
        <v>-9576</v>
      </c>
      <c r="N31">
        <v>-9329</v>
      </c>
      <c r="O31">
        <v>-10171</v>
      </c>
      <c r="P31">
        <v>-11571</v>
      </c>
      <c r="Q31">
        <v>-11775</v>
      </c>
      <c r="R31">
        <v>-13374</v>
      </c>
      <c r="S31">
        <v>-12159</v>
      </c>
      <c r="T31">
        <v>-12051</v>
      </c>
      <c r="U31">
        <v>-6920</v>
      </c>
      <c r="V31">
        <v>-7070</v>
      </c>
      <c r="W31">
        <v>-7535</v>
      </c>
      <c r="X31">
        <v>-5312</v>
      </c>
      <c r="Y31">
        <v>-9172</v>
      </c>
      <c r="Z31">
        <v>-3658</v>
      </c>
      <c r="AA31">
        <v>-5342</v>
      </c>
      <c r="AB31">
        <v>-3776</v>
      </c>
      <c r="AC31">
        <v>-4628</v>
      </c>
      <c r="AD31">
        <v>-4894</v>
      </c>
      <c r="AE31">
        <v>-5093</v>
      </c>
      <c r="AF31">
        <v>-5161</v>
      </c>
      <c r="AG31">
        <v>-5223</v>
      </c>
      <c r="AH31">
        <v>-5707</v>
      </c>
      <c r="AI31">
        <v>-5684</v>
      </c>
      <c r="AJ31">
        <v>-6026</v>
      </c>
      <c r="AK31">
        <v>-6442</v>
      </c>
      <c r="AL31">
        <v>-5687</v>
      </c>
      <c r="AM31">
        <v>-7032</v>
      </c>
      <c r="AN31">
        <v>-5972</v>
      </c>
      <c r="AO31">
        <v>-8167</v>
      </c>
      <c r="AP31">
        <v>-7817</v>
      </c>
      <c r="AQ31">
        <v>-7949</v>
      </c>
      <c r="AR31">
        <v>-9117</v>
      </c>
      <c r="AS31">
        <v>-8664</v>
      </c>
      <c r="AT31">
        <v>-8480</v>
      </c>
      <c r="AU31">
        <v>-8499</v>
      </c>
      <c r="AV31">
        <v>-7740</v>
      </c>
      <c r="AW31">
        <v>-7906</v>
      </c>
      <c r="AX31">
        <v>-7569</v>
      </c>
      <c r="AY31">
        <v>-6873</v>
      </c>
      <c r="AZ31">
        <v>-6678</v>
      </c>
    </row>
    <row r="32" spans="1:52">
      <c r="A32" t="s">
        <v>58</v>
      </c>
      <c r="B32">
        <v>17570</v>
      </c>
      <c r="C32">
        <v>20069</v>
      </c>
      <c r="D32">
        <v>22144</v>
      </c>
      <c r="E32">
        <v>22502</v>
      </c>
      <c r="F32">
        <v>24443</v>
      </c>
      <c r="G32">
        <v>30278</v>
      </c>
      <c r="H32">
        <v>33204</v>
      </c>
      <c r="I32">
        <v>39201</v>
      </c>
      <c r="J32">
        <v>35639</v>
      </c>
      <c r="K32">
        <v>24238</v>
      </c>
      <c r="L32">
        <v>24864</v>
      </c>
      <c r="M32">
        <v>25505</v>
      </c>
      <c r="N32">
        <v>26710</v>
      </c>
      <c r="O32">
        <v>26464</v>
      </c>
      <c r="P32">
        <v>22130</v>
      </c>
      <c r="Q32">
        <v>25067</v>
      </c>
      <c r="R32">
        <v>28999</v>
      </c>
      <c r="S32">
        <v>32127</v>
      </c>
      <c r="T32">
        <v>32527</v>
      </c>
      <c r="U32">
        <v>10965</v>
      </c>
      <c r="V32">
        <v>13139</v>
      </c>
      <c r="W32">
        <v>13419</v>
      </c>
      <c r="X32">
        <v>13167</v>
      </c>
      <c r="Y32">
        <v>12648</v>
      </c>
      <c r="Z32">
        <v>11231</v>
      </c>
      <c r="AA32">
        <v>15508</v>
      </c>
      <c r="AB32">
        <v>15618</v>
      </c>
      <c r="AC32">
        <v>14998</v>
      </c>
      <c r="AD32">
        <v>13280</v>
      </c>
      <c r="AE32">
        <v>13582</v>
      </c>
      <c r="AF32">
        <v>13128</v>
      </c>
      <c r="AG32">
        <v>12111</v>
      </c>
      <c r="AH32">
        <v>11640</v>
      </c>
      <c r="AI32">
        <v>11832</v>
      </c>
      <c r="AJ32">
        <v>12420</v>
      </c>
      <c r="AK32">
        <v>13292</v>
      </c>
      <c r="AL32">
        <v>13296</v>
      </c>
      <c r="AM32">
        <v>12616</v>
      </c>
      <c r="AN32">
        <v>18698</v>
      </c>
      <c r="AO32">
        <v>21474</v>
      </c>
      <c r="AP32">
        <v>14174</v>
      </c>
      <c r="AQ32">
        <v>10457</v>
      </c>
      <c r="AR32">
        <v>12518</v>
      </c>
      <c r="AS32">
        <v>12313</v>
      </c>
      <c r="AT32">
        <v>13105</v>
      </c>
      <c r="AU32">
        <v>13158</v>
      </c>
      <c r="AV32">
        <v>12563</v>
      </c>
      <c r="AW32">
        <v>13331</v>
      </c>
      <c r="AX32">
        <v>15676</v>
      </c>
      <c r="AY32">
        <v>16428</v>
      </c>
      <c r="AZ32">
        <v>18757</v>
      </c>
    </row>
    <row r="33" spans="1:52">
      <c r="A33" t="s">
        <v>59</v>
      </c>
      <c r="B33">
        <v>12769</v>
      </c>
      <c r="C33">
        <v>14957</v>
      </c>
      <c r="D33">
        <v>16415</v>
      </c>
      <c r="E33">
        <v>16703</v>
      </c>
      <c r="F33">
        <v>18349</v>
      </c>
      <c r="G33">
        <v>23927</v>
      </c>
      <c r="H33">
        <v>26100</v>
      </c>
      <c r="I33">
        <v>31582</v>
      </c>
      <c r="J33">
        <v>27793</v>
      </c>
      <c r="K33">
        <v>16323</v>
      </c>
      <c r="L33">
        <v>16185</v>
      </c>
      <c r="M33">
        <v>16777</v>
      </c>
      <c r="N33">
        <v>17677</v>
      </c>
      <c r="O33">
        <v>17151</v>
      </c>
      <c r="P33">
        <v>12443</v>
      </c>
      <c r="Q33">
        <v>15631</v>
      </c>
      <c r="R33">
        <v>17698</v>
      </c>
      <c r="S33">
        <v>19698</v>
      </c>
      <c r="T33">
        <v>18313</v>
      </c>
      <c r="U33">
        <v>3045</v>
      </c>
      <c r="V33">
        <v>4071</v>
      </c>
      <c r="W33">
        <v>4092</v>
      </c>
      <c r="X33">
        <v>3978</v>
      </c>
      <c r="Y33">
        <v>3943</v>
      </c>
      <c r="Z33">
        <v>4234</v>
      </c>
      <c r="AA33">
        <v>6431</v>
      </c>
      <c r="AB33">
        <v>5318</v>
      </c>
      <c r="AC33">
        <v>5503</v>
      </c>
      <c r="AD33">
        <v>5890</v>
      </c>
      <c r="AE33">
        <v>5275</v>
      </c>
      <c r="AF33">
        <v>5429</v>
      </c>
      <c r="AG33">
        <v>3890</v>
      </c>
      <c r="AH33">
        <v>3557</v>
      </c>
      <c r="AI33">
        <v>4370</v>
      </c>
      <c r="AJ33">
        <v>4558</v>
      </c>
      <c r="AK33">
        <v>4000</v>
      </c>
      <c r="AL33">
        <v>4873</v>
      </c>
      <c r="AM33">
        <v>5024</v>
      </c>
      <c r="AN33">
        <v>7767</v>
      </c>
      <c r="AO33">
        <v>9097</v>
      </c>
      <c r="AP33">
        <v>6915</v>
      </c>
      <c r="AQ33">
        <v>1822</v>
      </c>
      <c r="AR33">
        <v>4607</v>
      </c>
      <c r="AS33">
        <v>1611</v>
      </c>
      <c r="AT33">
        <v>3193</v>
      </c>
      <c r="AU33">
        <v>5540</v>
      </c>
      <c r="AV33">
        <v>3826</v>
      </c>
      <c r="AW33">
        <v>3774</v>
      </c>
      <c r="AX33">
        <v>2435</v>
      </c>
      <c r="AY33">
        <v>2873</v>
      </c>
      <c r="AZ33">
        <v>3219</v>
      </c>
    </row>
    <row r="34" spans="1:52">
      <c r="A34" t="s">
        <v>60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v>0</v>
      </c>
      <c r="J34">
        <v>0</v>
      </c>
      <c r="K34">
        <v>0</v>
      </c>
      <c r="L34">
        <v>0</v>
      </c>
      <c r="M34">
        <v>0</v>
      </c>
      <c r="N34">
        <v>1</v>
      </c>
      <c r="O34">
        <v>2</v>
      </c>
      <c r="P34">
        <v>2</v>
      </c>
      <c r="Q34">
        <v>2</v>
      </c>
      <c r="R34">
        <v>2</v>
      </c>
      <c r="S34">
        <v>2</v>
      </c>
      <c r="T34">
        <v>2</v>
      </c>
      <c r="U34">
        <v>2</v>
      </c>
      <c r="V34">
        <v>0</v>
      </c>
      <c r="W34">
        <v>2</v>
      </c>
      <c r="X34">
        <v>3</v>
      </c>
      <c r="Y34">
        <v>3</v>
      </c>
      <c r="Z34">
        <v>3</v>
      </c>
      <c r="AA34">
        <v>0</v>
      </c>
      <c r="AB34">
        <v>0</v>
      </c>
      <c r="AC34">
        <v>0</v>
      </c>
      <c r="AD34">
        <v>0</v>
      </c>
      <c r="AE34">
        <v>0</v>
      </c>
      <c r="AF34">
        <v>0</v>
      </c>
      <c r="AG34">
        <v>0</v>
      </c>
      <c r="AH34">
        <v>0</v>
      </c>
      <c r="AI34">
        <v>1</v>
      </c>
      <c r="AJ34">
        <v>0</v>
      </c>
      <c r="AK34">
        <v>0</v>
      </c>
      <c r="AL34">
        <v>0</v>
      </c>
      <c r="AM34">
        <v>0</v>
      </c>
      <c r="AN34">
        <v>0</v>
      </c>
      <c r="AO34">
        <v>0</v>
      </c>
      <c r="AP34">
        <v>0</v>
      </c>
      <c r="AQ34">
        <v>0</v>
      </c>
      <c r="AR34">
        <v>0</v>
      </c>
      <c r="AS34">
        <v>0</v>
      </c>
      <c r="AT34">
        <v>0</v>
      </c>
      <c r="AU34">
        <v>0</v>
      </c>
      <c r="AV34">
        <v>0</v>
      </c>
      <c r="AW34">
        <v>0</v>
      </c>
      <c r="AX34">
        <v>0</v>
      </c>
      <c r="AY34">
        <v>0</v>
      </c>
      <c r="AZ34">
        <v>0</v>
      </c>
    </row>
    <row r="35" spans="1:52">
      <c r="A35" t="s">
        <v>61</v>
      </c>
      <c r="B35">
        <v>0</v>
      </c>
      <c r="C35">
        <v>0</v>
      </c>
      <c r="D35">
        <v>0</v>
      </c>
      <c r="E35">
        <v>0</v>
      </c>
      <c r="F35">
        <v>0</v>
      </c>
      <c r="G35">
        <v>0</v>
      </c>
      <c r="H35">
        <v>0</v>
      </c>
      <c r="I35">
        <v>0</v>
      </c>
      <c r="J35">
        <v>0</v>
      </c>
      <c r="K35">
        <v>0</v>
      </c>
      <c r="L35">
        <v>0</v>
      </c>
      <c r="M35">
        <v>0</v>
      </c>
      <c r="N35">
        <v>3</v>
      </c>
      <c r="O35">
        <v>29</v>
      </c>
      <c r="P35">
        <v>38</v>
      </c>
      <c r="Q35">
        <v>42</v>
      </c>
      <c r="R35">
        <v>21</v>
      </c>
      <c r="S35">
        <v>23</v>
      </c>
      <c r="T35">
        <v>23</v>
      </c>
      <c r="U35">
        <v>25</v>
      </c>
      <c r="V35">
        <v>25</v>
      </c>
      <c r="W35">
        <v>86</v>
      </c>
      <c r="X35">
        <v>72</v>
      </c>
      <c r="Y35">
        <v>44</v>
      </c>
      <c r="Z35">
        <v>45</v>
      </c>
      <c r="AA35">
        <v>55</v>
      </c>
      <c r="AB35">
        <v>75</v>
      </c>
      <c r="AC35">
        <v>48</v>
      </c>
      <c r="AD35">
        <v>53</v>
      </c>
      <c r="AE35">
        <v>42</v>
      </c>
      <c r="AF35">
        <v>29</v>
      </c>
      <c r="AG35">
        <v>25</v>
      </c>
      <c r="AH35">
        <v>24</v>
      </c>
      <c r="AI35">
        <v>52</v>
      </c>
      <c r="AJ35">
        <v>26</v>
      </c>
      <c r="AK35">
        <v>21</v>
      </c>
      <c r="AL35">
        <v>16</v>
      </c>
      <c r="AM35">
        <v>28</v>
      </c>
      <c r="AN35">
        <v>19</v>
      </c>
      <c r="AO35">
        <v>46</v>
      </c>
      <c r="AP35">
        <v>7</v>
      </c>
      <c r="AQ35">
        <v>1</v>
      </c>
      <c r="AR35">
        <v>2</v>
      </c>
      <c r="AS35">
        <v>0</v>
      </c>
      <c r="AT35">
        <v>0</v>
      </c>
      <c r="AU35">
        <v>0</v>
      </c>
      <c r="AV35">
        <v>0</v>
      </c>
      <c r="AW35">
        <v>0</v>
      </c>
      <c r="AX35">
        <v>5</v>
      </c>
      <c r="AY35">
        <v>1</v>
      </c>
      <c r="AZ35">
        <v>0</v>
      </c>
    </row>
    <row r="36" spans="1:52">
      <c r="A36" t="s">
        <v>62</v>
      </c>
      <c r="B36">
        <v>375</v>
      </c>
      <c r="C36">
        <v>161</v>
      </c>
      <c r="D36">
        <v>208</v>
      </c>
      <c r="E36">
        <v>171</v>
      </c>
      <c r="F36">
        <v>237</v>
      </c>
      <c r="G36">
        <v>212</v>
      </c>
      <c r="H36">
        <v>201</v>
      </c>
      <c r="I36">
        <v>179</v>
      </c>
      <c r="J36">
        <v>209</v>
      </c>
      <c r="K36">
        <v>257</v>
      </c>
      <c r="L36">
        <v>298</v>
      </c>
      <c r="M36">
        <v>236</v>
      </c>
      <c r="N36">
        <v>280</v>
      </c>
      <c r="O36">
        <v>446</v>
      </c>
      <c r="P36">
        <v>475</v>
      </c>
      <c r="Q36">
        <v>521</v>
      </c>
      <c r="R36">
        <v>557</v>
      </c>
      <c r="S36">
        <v>595</v>
      </c>
      <c r="T36">
        <v>586</v>
      </c>
      <c r="U36">
        <v>650</v>
      </c>
      <c r="V36">
        <v>636</v>
      </c>
      <c r="W36">
        <v>698</v>
      </c>
      <c r="X36">
        <v>671</v>
      </c>
      <c r="Y36">
        <v>750</v>
      </c>
      <c r="Z36">
        <v>780</v>
      </c>
      <c r="AA36">
        <v>822</v>
      </c>
      <c r="AB36">
        <v>945</v>
      </c>
      <c r="AC36">
        <v>841</v>
      </c>
      <c r="AD36">
        <v>596</v>
      </c>
      <c r="AE36">
        <v>307</v>
      </c>
      <c r="AF36">
        <v>134</v>
      </c>
      <c r="AG36">
        <v>143</v>
      </c>
      <c r="AH36">
        <v>195</v>
      </c>
      <c r="AI36">
        <v>280</v>
      </c>
      <c r="AJ36">
        <v>161</v>
      </c>
      <c r="AK36">
        <v>147</v>
      </c>
      <c r="AL36">
        <v>201</v>
      </c>
      <c r="AM36">
        <v>144</v>
      </c>
      <c r="AN36">
        <v>200</v>
      </c>
      <c r="AO36">
        <v>427</v>
      </c>
      <c r="AP36">
        <v>106</v>
      </c>
      <c r="AQ36">
        <v>85</v>
      </c>
      <c r="AR36">
        <v>100</v>
      </c>
      <c r="AS36">
        <v>94</v>
      </c>
      <c r="AT36">
        <v>79</v>
      </c>
      <c r="AU36">
        <v>72</v>
      </c>
      <c r="AV36">
        <v>71</v>
      </c>
      <c r="AW36">
        <v>78</v>
      </c>
      <c r="AX36">
        <v>74</v>
      </c>
      <c r="AY36">
        <v>38</v>
      </c>
      <c r="AZ36">
        <v>38</v>
      </c>
    </row>
    <row r="37" spans="1:52">
      <c r="A37" t="s">
        <v>63</v>
      </c>
      <c r="B37">
        <v>0</v>
      </c>
      <c r="C37">
        <v>0</v>
      </c>
      <c r="D37">
        <v>0</v>
      </c>
      <c r="E37">
        <v>0</v>
      </c>
      <c r="F37">
        <v>15</v>
      </c>
      <c r="G37">
        <v>11</v>
      </c>
      <c r="H37">
        <v>6</v>
      </c>
      <c r="I37">
        <v>5</v>
      </c>
      <c r="J37">
        <v>8</v>
      </c>
      <c r="K37">
        <v>23</v>
      </c>
      <c r="L37">
        <v>31</v>
      </c>
      <c r="M37">
        <v>27</v>
      </c>
      <c r="N37">
        <v>51</v>
      </c>
      <c r="O37">
        <v>27</v>
      </c>
      <c r="P37">
        <v>45</v>
      </c>
      <c r="Q37">
        <v>55</v>
      </c>
      <c r="R37">
        <v>33</v>
      </c>
      <c r="S37">
        <v>37</v>
      </c>
      <c r="T37">
        <v>37</v>
      </c>
      <c r="U37">
        <v>41</v>
      </c>
      <c r="V37">
        <v>40</v>
      </c>
      <c r="W37">
        <v>44</v>
      </c>
      <c r="X37">
        <v>42</v>
      </c>
      <c r="Y37">
        <v>47</v>
      </c>
      <c r="Z37">
        <v>48</v>
      </c>
      <c r="AA37">
        <v>52</v>
      </c>
      <c r="AB37">
        <v>57</v>
      </c>
      <c r="AC37">
        <v>50</v>
      </c>
      <c r="AD37">
        <v>34</v>
      </c>
      <c r="AE37">
        <v>17</v>
      </c>
      <c r="AF37">
        <v>4</v>
      </c>
      <c r="AG37">
        <v>4</v>
      </c>
      <c r="AH37">
        <v>25</v>
      </c>
      <c r="AI37">
        <v>48</v>
      </c>
      <c r="AJ37">
        <v>5</v>
      </c>
      <c r="AK37">
        <v>10</v>
      </c>
      <c r="AL37">
        <v>10</v>
      </c>
      <c r="AM37">
        <v>10</v>
      </c>
      <c r="AN37">
        <v>11</v>
      </c>
      <c r="AO37">
        <v>26</v>
      </c>
      <c r="AP37">
        <v>0</v>
      </c>
      <c r="AQ37">
        <v>0</v>
      </c>
      <c r="AR37">
        <v>1</v>
      </c>
      <c r="AS37">
        <v>1</v>
      </c>
      <c r="AT37">
        <v>1</v>
      </c>
      <c r="AU37">
        <v>0</v>
      </c>
      <c r="AV37">
        <v>4</v>
      </c>
      <c r="AW37">
        <v>4</v>
      </c>
      <c r="AX37">
        <v>16</v>
      </c>
      <c r="AY37">
        <v>2</v>
      </c>
      <c r="AZ37">
        <v>0</v>
      </c>
    </row>
    <row r="38" spans="1:52">
      <c r="A38" t="s">
        <v>64</v>
      </c>
      <c r="B38">
        <v>375</v>
      </c>
      <c r="C38">
        <v>161</v>
      </c>
      <c r="D38">
        <v>208</v>
      </c>
      <c r="E38">
        <v>171</v>
      </c>
      <c r="F38">
        <v>156</v>
      </c>
      <c r="G38">
        <v>139</v>
      </c>
      <c r="H38">
        <v>145</v>
      </c>
      <c r="I38">
        <v>140</v>
      </c>
      <c r="J38">
        <v>156</v>
      </c>
      <c r="K38">
        <v>143</v>
      </c>
      <c r="L38">
        <v>138</v>
      </c>
      <c r="M38">
        <v>91</v>
      </c>
      <c r="N38">
        <v>94</v>
      </c>
      <c r="O38">
        <v>113</v>
      </c>
      <c r="P38">
        <v>120</v>
      </c>
      <c r="Q38">
        <v>130</v>
      </c>
      <c r="R38">
        <v>113</v>
      </c>
      <c r="S38">
        <v>105</v>
      </c>
      <c r="T38">
        <v>89</v>
      </c>
      <c r="U38">
        <v>104</v>
      </c>
      <c r="V38">
        <v>102</v>
      </c>
      <c r="W38">
        <v>102</v>
      </c>
      <c r="X38">
        <v>95</v>
      </c>
      <c r="Y38">
        <v>114</v>
      </c>
      <c r="Z38">
        <v>128</v>
      </c>
      <c r="AA38">
        <v>132</v>
      </c>
      <c r="AB38">
        <v>145</v>
      </c>
      <c r="AC38">
        <v>140</v>
      </c>
      <c r="AD38">
        <v>114</v>
      </c>
      <c r="AE38">
        <v>64</v>
      </c>
      <c r="AF38">
        <v>61</v>
      </c>
      <c r="AG38">
        <v>61</v>
      </c>
      <c r="AH38">
        <v>73</v>
      </c>
      <c r="AI38">
        <v>49</v>
      </c>
      <c r="AJ38">
        <v>48</v>
      </c>
      <c r="AK38">
        <v>44</v>
      </c>
      <c r="AL38">
        <v>90</v>
      </c>
      <c r="AM38">
        <v>39</v>
      </c>
      <c r="AN38">
        <v>50</v>
      </c>
      <c r="AO38">
        <v>76</v>
      </c>
      <c r="AP38">
        <v>52</v>
      </c>
      <c r="AQ38">
        <v>59</v>
      </c>
      <c r="AR38">
        <v>55</v>
      </c>
      <c r="AS38">
        <v>59</v>
      </c>
      <c r="AT38">
        <v>52</v>
      </c>
      <c r="AU38">
        <v>44</v>
      </c>
      <c r="AV38">
        <v>40</v>
      </c>
      <c r="AW38">
        <v>45</v>
      </c>
      <c r="AX38">
        <v>29</v>
      </c>
      <c r="AY38">
        <v>33</v>
      </c>
      <c r="AZ38">
        <v>33</v>
      </c>
    </row>
    <row r="39" spans="1:52">
      <c r="A39" t="s">
        <v>65</v>
      </c>
      <c r="B39">
        <v>0</v>
      </c>
      <c r="C39">
        <v>0</v>
      </c>
      <c r="D39">
        <v>0</v>
      </c>
      <c r="E39">
        <v>0</v>
      </c>
      <c r="F39">
        <v>0</v>
      </c>
      <c r="G39">
        <v>0</v>
      </c>
      <c r="H39">
        <v>0</v>
      </c>
      <c r="I39">
        <v>0</v>
      </c>
      <c r="J39">
        <v>0</v>
      </c>
      <c r="K39">
        <v>0</v>
      </c>
      <c r="L39">
        <v>0</v>
      </c>
      <c r="M39">
        <v>0</v>
      </c>
      <c r="N39">
        <v>0</v>
      </c>
      <c r="O39">
        <v>0</v>
      </c>
      <c r="P39">
        <v>0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1</v>
      </c>
      <c r="Z39">
        <v>2</v>
      </c>
      <c r="AA39">
        <v>5</v>
      </c>
      <c r="AB39">
        <v>9</v>
      </c>
      <c r="AC39">
        <v>3</v>
      </c>
      <c r="AD39">
        <v>2</v>
      </c>
      <c r="AE39">
        <v>2</v>
      </c>
      <c r="AF39">
        <v>0</v>
      </c>
      <c r="AG39">
        <v>0</v>
      </c>
      <c r="AH39">
        <v>2</v>
      </c>
      <c r="AI39">
        <v>45</v>
      </c>
      <c r="AJ39">
        <v>0</v>
      </c>
      <c r="AK39">
        <v>0</v>
      </c>
      <c r="AL39">
        <v>0</v>
      </c>
      <c r="AM39">
        <v>0</v>
      </c>
      <c r="AN39">
        <v>3</v>
      </c>
      <c r="AO39">
        <v>4</v>
      </c>
      <c r="AP39">
        <v>0</v>
      </c>
      <c r="AQ39">
        <v>0</v>
      </c>
      <c r="AR39">
        <v>0</v>
      </c>
      <c r="AS39">
        <v>0</v>
      </c>
      <c r="AT39">
        <v>0</v>
      </c>
      <c r="AU39">
        <v>0</v>
      </c>
      <c r="AV39">
        <v>0</v>
      </c>
      <c r="AW39">
        <v>1</v>
      </c>
      <c r="AX39">
        <v>2</v>
      </c>
      <c r="AY39">
        <v>2</v>
      </c>
      <c r="AZ39">
        <v>4</v>
      </c>
    </row>
    <row r="40" spans="1:52">
      <c r="A40" t="s">
        <v>66</v>
      </c>
      <c r="B40">
        <v>0</v>
      </c>
      <c r="C40">
        <v>0</v>
      </c>
      <c r="D40">
        <v>0</v>
      </c>
      <c r="E40">
        <v>0</v>
      </c>
      <c r="F40">
        <v>42</v>
      </c>
      <c r="G40">
        <v>42</v>
      </c>
      <c r="H40">
        <v>35</v>
      </c>
      <c r="I40">
        <v>21</v>
      </c>
      <c r="J40">
        <v>28</v>
      </c>
      <c r="K40">
        <v>58</v>
      </c>
      <c r="L40">
        <v>81</v>
      </c>
      <c r="M40">
        <v>75</v>
      </c>
      <c r="N40">
        <v>89</v>
      </c>
      <c r="O40">
        <v>129</v>
      </c>
      <c r="P40">
        <v>119</v>
      </c>
      <c r="Q40">
        <v>129</v>
      </c>
      <c r="R40">
        <v>100</v>
      </c>
      <c r="S40">
        <v>109</v>
      </c>
      <c r="T40">
        <v>111</v>
      </c>
      <c r="U40">
        <v>122</v>
      </c>
      <c r="V40">
        <v>118</v>
      </c>
      <c r="W40">
        <v>130</v>
      </c>
      <c r="X40">
        <v>125</v>
      </c>
      <c r="Y40">
        <v>122</v>
      </c>
      <c r="Z40">
        <v>130</v>
      </c>
      <c r="AA40">
        <v>131</v>
      </c>
      <c r="AB40">
        <v>179</v>
      </c>
      <c r="AC40">
        <v>158</v>
      </c>
      <c r="AD40">
        <v>109</v>
      </c>
      <c r="AE40">
        <v>57</v>
      </c>
      <c r="AF40">
        <v>33</v>
      </c>
      <c r="AG40">
        <v>34</v>
      </c>
      <c r="AH40">
        <v>30</v>
      </c>
      <c r="AI40">
        <v>15</v>
      </c>
      <c r="AJ40">
        <v>29</v>
      </c>
      <c r="AK40">
        <v>8</v>
      </c>
      <c r="AL40">
        <v>8</v>
      </c>
      <c r="AM40">
        <v>8</v>
      </c>
      <c r="AN40">
        <v>14</v>
      </c>
      <c r="AO40">
        <v>71</v>
      </c>
      <c r="AP40">
        <v>36</v>
      </c>
      <c r="AQ40">
        <v>1</v>
      </c>
      <c r="AR40">
        <v>9</v>
      </c>
      <c r="AS40">
        <v>9</v>
      </c>
      <c r="AT40">
        <v>2</v>
      </c>
      <c r="AU40">
        <v>1</v>
      </c>
      <c r="AV40">
        <v>1</v>
      </c>
      <c r="AW40">
        <v>1</v>
      </c>
      <c r="AX40">
        <v>1</v>
      </c>
      <c r="AY40">
        <v>0</v>
      </c>
      <c r="AZ40">
        <v>0</v>
      </c>
    </row>
    <row r="41" spans="1:52">
      <c r="A41" t="s">
        <v>67</v>
      </c>
      <c r="B41">
        <v>0</v>
      </c>
      <c r="C41">
        <v>0</v>
      </c>
      <c r="D41">
        <v>0</v>
      </c>
      <c r="E41">
        <v>0</v>
      </c>
      <c r="F41">
        <v>0</v>
      </c>
      <c r="G41">
        <v>0</v>
      </c>
      <c r="H41">
        <v>0</v>
      </c>
      <c r="I41">
        <v>0</v>
      </c>
      <c r="J41">
        <v>0</v>
      </c>
      <c r="K41">
        <v>0</v>
      </c>
      <c r="L41">
        <v>0</v>
      </c>
      <c r="M41">
        <v>0</v>
      </c>
      <c r="N41">
        <v>0</v>
      </c>
      <c r="O41">
        <v>0</v>
      </c>
      <c r="P41">
        <v>0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  <c r="Z41">
        <v>0</v>
      </c>
      <c r="AA41">
        <v>0</v>
      </c>
      <c r="AB41">
        <v>0</v>
      </c>
      <c r="AC41">
        <v>0</v>
      </c>
      <c r="AD41">
        <v>0</v>
      </c>
      <c r="AE41">
        <v>0</v>
      </c>
      <c r="AF41">
        <v>0</v>
      </c>
      <c r="AG41">
        <v>0</v>
      </c>
      <c r="AH41">
        <v>0</v>
      </c>
      <c r="AI41">
        <v>0</v>
      </c>
      <c r="AJ41">
        <v>0</v>
      </c>
      <c r="AK41">
        <v>0</v>
      </c>
      <c r="AL41">
        <v>1</v>
      </c>
      <c r="AM41">
        <v>1</v>
      </c>
      <c r="AN41">
        <v>7</v>
      </c>
      <c r="AO41">
        <v>7</v>
      </c>
      <c r="AP41">
        <v>0</v>
      </c>
      <c r="AQ41">
        <v>0</v>
      </c>
      <c r="AR41">
        <v>0</v>
      </c>
      <c r="AS41">
        <v>0</v>
      </c>
      <c r="AT41">
        <v>0</v>
      </c>
      <c r="AU41">
        <v>0</v>
      </c>
      <c r="AV41">
        <v>0</v>
      </c>
      <c r="AW41">
        <v>0</v>
      </c>
      <c r="AX41">
        <v>0</v>
      </c>
      <c r="AY41">
        <v>0</v>
      </c>
      <c r="AZ41">
        <v>0</v>
      </c>
    </row>
    <row r="42" spans="1:52">
      <c r="A42" t="s">
        <v>68</v>
      </c>
      <c r="B42">
        <v>0</v>
      </c>
      <c r="C42">
        <v>0</v>
      </c>
      <c r="D42">
        <v>0</v>
      </c>
      <c r="E42">
        <v>0</v>
      </c>
      <c r="F42">
        <v>0</v>
      </c>
      <c r="G42">
        <v>0</v>
      </c>
      <c r="H42">
        <v>0</v>
      </c>
      <c r="I42">
        <v>0</v>
      </c>
      <c r="J42">
        <v>0</v>
      </c>
      <c r="K42">
        <v>0</v>
      </c>
      <c r="L42">
        <v>0</v>
      </c>
      <c r="M42">
        <v>0</v>
      </c>
      <c r="N42">
        <v>1</v>
      </c>
      <c r="O42">
        <v>1</v>
      </c>
      <c r="P42">
        <v>2</v>
      </c>
      <c r="Q42">
        <v>2</v>
      </c>
      <c r="R42">
        <v>75</v>
      </c>
      <c r="S42">
        <v>52</v>
      </c>
      <c r="T42">
        <v>84</v>
      </c>
      <c r="U42">
        <v>59</v>
      </c>
      <c r="V42">
        <v>58</v>
      </c>
      <c r="W42">
        <v>68</v>
      </c>
      <c r="X42">
        <v>64</v>
      </c>
      <c r="Y42">
        <v>71</v>
      </c>
      <c r="Z42">
        <v>74</v>
      </c>
      <c r="AA42">
        <v>78</v>
      </c>
      <c r="AB42">
        <v>89</v>
      </c>
      <c r="AC42">
        <v>73</v>
      </c>
      <c r="AD42">
        <v>50</v>
      </c>
      <c r="AE42">
        <v>24</v>
      </c>
      <c r="AF42">
        <v>5</v>
      </c>
      <c r="AG42">
        <v>6</v>
      </c>
      <c r="AH42">
        <v>6</v>
      </c>
      <c r="AI42">
        <v>21</v>
      </c>
      <c r="AJ42">
        <v>10</v>
      </c>
      <c r="AK42">
        <v>12</v>
      </c>
      <c r="AL42">
        <v>12</v>
      </c>
      <c r="AM42">
        <v>12</v>
      </c>
      <c r="AN42">
        <v>22</v>
      </c>
      <c r="AO42">
        <v>48</v>
      </c>
      <c r="AP42">
        <v>0</v>
      </c>
      <c r="AQ42">
        <v>0</v>
      </c>
      <c r="AR42">
        <v>0</v>
      </c>
      <c r="AS42">
        <v>0</v>
      </c>
      <c r="AT42">
        <v>0</v>
      </c>
      <c r="AU42">
        <v>0</v>
      </c>
      <c r="AV42">
        <v>0</v>
      </c>
      <c r="AW42">
        <v>0</v>
      </c>
      <c r="AX42">
        <v>0</v>
      </c>
      <c r="AY42">
        <v>0</v>
      </c>
      <c r="AZ42">
        <v>0</v>
      </c>
    </row>
    <row r="43" spans="1:52">
      <c r="A43" t="s">
        <v>69</v>
      </c>
      <c r="B43">
        <v>0</v>
      </c>
      <c r="C43">
        <v>0</v>
      </c>
      <c r="D43">
        <v>0</v>
      </c>
      <c r="E43">
        <v>0</v>
      </c>
      <c r="F43">
        <v>15</v>
      </c>
      <c r="G43">
        <v>12</v>
      </c>
      <c r="H43">
        <v>8</v>
      </c>
      <c r="I43">
        <v>7</v>
      </c>
      <c r="J43">
        <v>10</v>
      </c>
      <c r="K43">
        <v>20</v>
      </c>
      <c r="L43">
        <v>28</v>
      </c>
      <c r="M43">
        <v>26</v>
      </c>
      <c r="N43">
        <v>16</v>
      </c>
      <c r="O43">
        <v>84</v>
      </c>
      <c r="P43">
        <v>99</v>
      </c>
      <c r="Q43">
        <v>106</v>
      </c>
      <c r="R43">
        <v>139</v>
      </c>
      <c r="S43">
        <v>154</v>
      </c>
      <c r="T43">
        <v>156</v>
      </c>
      <c r="U43">
        <v>172</v>
      </c>
      <c r="V43">
        <v>169</v>
      </c>
      <c r="W43">
        <v>188</v>
      </c>
      <c r="X43">
        <v>185</v>
      </c>
      <c r="Y43">
        <v>206</v>
      </c>
      <c r="Z43">
        <v>207</v>
      </c>
      <c r="AA43">
        <v>221</v>
      </c>
      <c r="AB43">
        <v>245</v>
      </c>
      <c r="AC43">
        <v>219</v>
      </c>
      <c r="AD43">
        <v>148</v>
      </c>
      <c r="AE43">
        <v>74</v>
      </c>
      <c r="AF43">
        <v>18</v>
      </c>
      <c r="AG43">
        <v>21</v>
      </c>
      <c r="AH43">
        <v>37</v>
      </c>
      <c r="AI43">
        <v>70</v>
      </c>
      <c r="AJ43">
        <v>37</v>
      </c>
      <c r="AK43">
        <v>43</v>
      </c>
      <c r="AL43">
        <v>49</v>
      </c>
      <c r="AM43">
        <v>43</v>
      </c>
      <c r="AN43">
        <v>51</v>
      </c>
      <c r="AO43">
        <v>121</v>
      </c>
      <c r="AP43">
        <v>8</v>
      </c>
      <c r="AQ43">
        <v>14</v>
      </c>
      <c r="AR43">
        <v>15</v>
      </c>
      <c r="AS43">
        <v>7</v>
      </c>
      <c r="AT43">
        <v>6</v>
      </c>
      <c r="AU43">
        <v>7</v>
      </c>
      <c r="AV43">
        <v>7</v>
      </c>
      <c r="AW43">
        <v>6</v>
      </c>
      <c r="AX43">
        <v>5</v>
      </c>
      <c r="AY43">
        <v>1</v>
      </c>
      <c r="AZ43">
        <v>1</v>
      </c>
    </row>
    <row r="44" spans="1:52">
      <c r="A44" t="s">
        <v>70</v>
      </c>
      <c r="B44">
        <v>0</v>
      </c>
      <c r="C44">
        <v>0</v>
      </c>
      <c r="D44">
        <v>0</v>
      </c>
      <c r="E44">
        <v>0</v>
      </c>
      <c r="F44">
        <v>1</v>
      </c>
      <c r="G44">
        <v>1</v>
      </c>
      <c r="H44">
        <v>1</v>
      </c>
      <c r="I44">
        <v>1</v>
      </c>
      <c r="J44">
        <v>1</v>
      </c>
      <c r="K44">
        <v>2</v>
      </c>
      <c r="L44">
        <v>3</v>
      </c>
      <c r="M44">
        <v>2</v>
      </c>
      <c r="N44">
        <v>4</v>
      </c>
      <c r="O44">
        <v>17</v>
      </c>
      <c r="P44">
        <v>27</v>
      </c>
      <c r="Q44">
        <v>30</v>
      </c>
      <c r="R44">
        <v>33</v>
      </c>
      <c r="S44">
        <v>67</v>
      </c>
      <c r="T44">
        <v>37</v>
      </c>
      <c r="U44">
        <v>74</v>
      </c>
      <c r="V44">
        <v>73</v>
      </c>
      <c r="W44">
        <v>81</v>
      </c>
      <c r="X44">
        <v>79</v>
      </c>
      <c r="Y44">
        <v>1</v>
      </c>
      <c r="Z44">
        <v>1</v>
      </c>
      <c r="AA44">
        <v>1</v>
      </c>
      <c r="AB44">
        <v>1</v>
      </c>
      <c r="AC44">
        <v>1</v>
      </c>
      <c r="AD44">
        <v>0</v>
      </c>
      <c r="AE44">
        <v>0</v>
      </c>
      <c r="AF44">
        <v>0</v>
      </c>
      <c r="AG44">
        <v>0</v>
      </c>
      <c r="AH44">
        <v>0</v>
      </c>
      <c r="AI44">
        <v>0</v>
      </c>
      <c r="AJ44">
        <v>0</v>
      </c>
      <c r="AK44">
        <v>0</v>
      </c>
      <c r="AL44">
        <v>0</v>
      </c>
      <c r="AM44">
        <v>0</v>
      </c>
      <c r="AN44">
        <v>7</v>
      </c>
      <c r="AO44">
        <v>8</v>
      </c>
      <c r="AP44">
        <v>0</v>
      </c>
      <c r="AQ44">
        <v>0</v>
      </c>
      <c r="AR44">
        <v>9</v>
      </c>
      <c r="AS44">
        <v>7</v>
      </c>
      <c r="AT44">
        <v>7</v>
      </c>
      <c r="AU44">
        <v>8</v>
      </c>
      <c r="AV44">
        <v>8</v>
      </c>
      <c r="AW44">
        <v>8</v>
      </c>
      <c r="AX44">
        <v>9</v>
      </c>
      <c r="AY44">
        <v>0</v>
      </c>
      <c r="AZ44">
        <v>0</v>
      </c>
    </row>
    <row r="45" spans="1:52">
      <c r="A45" t="s">
        <v>71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v>0</v>
      </c>
      <c r="J45">
        <v>0</v>
      </c>
      <c r="K45">
        <v>0</v>
      </c>
      <c r="L45">
        <v>0</v>
      </c>
      <c r="M45">
        <v>0</v>
      </c>
      <c r="N45">
        <v>0</v>
      </c>
      <c r="O45">
        <v>1</v>
      </c>
      <c r="P45">
        <v>1</v>
      </c>
      <c r="Q45">
        <v>1</v>
      </c>
      <c r="R45">
        <v>0</v>
      </c>
      <c r="S45">
        <v>0</v>
      </c>
      <c r="T45">
        <v>0</v>
      </c>
      <c r="U45">
        <v>1</v>
      </c>
      <c r="V45">
        <v>1</v>
      </c>
      <c r="W45">
        <v>1</v>
      </c>
      <c r="X45">
        <v>1</v>
      </c>
      <c r="Y45">
        <v>101</v>
      </c>
      <c r="Z45">
        <v>102</v>
      </c>
      <c r="AA45">
        <v>108</v>
      </c>
      <c r="AB45">
        <v>119</v>
      </c>
      <c r="AC45">
        <v>106</v>
      </c>
      <c r="AD45">
        <v>74</v>
      </c>
      <c r="AE45">
        <v>37</v>
      </c>
      <c r="AF45">
        <v>3</v>
      </c>
      <c r="AG45">
        <v>6</v>
      </c>
      <c r="AH45">
        <v>5</v>
      </c>
      <c r="AI45">
        <v>1</v>
      </c>
      <c r="AJ45">
        <v>6</v>
      </c>
      <c r="AK45">
        <v>1</v>
      </c>
      <c r="AL45">
        <v>1</v>
      </c>
      <c r="AM45">
        <v>1</v>
      </c>
      <c r="AN45">
        <v>5</v>
      </c>
      <c r="AO45">
        <v>8</v>
      </c>
      <c r="AP45">
        <v>0</v>
      </c>
      <c r="AQ45">
        <v>0</v>
      </c>
      <c r="AR45">
        <v>0</v>
      </c>
      <c r="AS45">
        <v>0</v>
      </c>
      <c r="AT45">
        <v>0</v>
      </c>
      <c r="AU45">
        <v>0</v>
      </c>
      <c r="AV45">
        <v>0</v>
      </c>
      <c r="AW45">
        <v>0</v>
      </c>
      <c r="AX45">
        <v>0</v>
      </c>
      <c r="AY45">
        <v>0</v>
      </c>
      <c r="AZ45">
        <v>0</v>
      </c>
    </row>
    <row r="46" spans="1:52">
      <c r="A46" t="s">
        <v>72</v>
      </c>
      <c r="B46">
        <v>0</v>
      </c>
      <c r="C46">
        <v>0</v>
      </c>
      <c r="D46">
        <v>0</v>
      </c>
      <c r="E46">
        <v>0</v>
      </c>
      <c r="F46">
        <v>8</v>
      </c>
      <c r="G46">
        <v>6</v>
      </c>
      <c r="H46">
        <v>5</v>
      </c>
      <c r="I46">
        <v>4</v>
      </c>
      <c r="J46">
        <v>6</v>
      </c>
      <c r="K46">
        <v>11</v>
      </c>
      <c r="L46">
        <v>16</v>
      </c>
      <c r="M46">
        <v>15</v>
      </c>
      <c r="N46">
        <v>25</v>
      </c>
      <c r="O46">
        <v>74</v>
      </c>
      <c r="P46">
        <v>62</v>
      </c>
      <c r="Q46">
        <v>67</v>
      </c>
      <c r="R46">
        <v>64</v>
      </c>
      <c r="S46">
        <v>70</v>
      </c>
      <c r="T46">
        <v>71</v>
      </c>
      <c r="U46">
        <v>78</v>
      </c>
      <c r="V46">
        <v>77</v>
      </c>
      <c r="W46">
        <v>85</v>
      </c>
      <c r="X46">
        <v>81</v>
      </c>
      <c r="Y46">
        <v>88</v>
      </c>
      <c r="Z46">
        <v>89</v>
      </c>
      <c r="AA46">
        <v>94</v>
      </c>
      <c r="AB46">
        <v>102</v>
      </c>
      <c r="AC46">
        <v>91</v>
      </c>
      <c r="AD46">
        <v>65</v>
      </c>
      <c r="AE46">
        <v>30</v>
      </c>
      <c r="AF46">
        <v>10</v>
      </c>
      <c r="AG46">
        <v>10</v>
      </c>
      <c r="AH46">
        <v>16</v>
      </c>
      <c r="AI46">
        <v>31</v>
      </c>
      <c r="AJ46">
        <v>25</v>
      </c>
      <c r="AK46">
        <v>29</v>
      </c>
      <c r="AL46">
        <v>31</v>
      </c>
      <c r="AM46">
        <v>29</v>
      </c>
      <c r="AN46">
        <v>30</v>
      </c>
      <c r="AO46">
        <v>59</v>
      </c>
      <c r="AP46">
        <v>11</v>
      </c>
      <c r="AQ46">
        <v>11</v>
      </c>
      <c r="AR46">
        <v>11</v>
      </c>
      <c r="AS46">
        <v>11</v>
      </c>
      <c r="AT46">
        <v>11</v>
      </c>
      <c r="AU46">
        <v>12</v>
      </c>
      <c r="AV46">
        <v>11</v>
      </c>
      <c r="AW46">
        <v>12</v>
      </c>
      <c r="AX46">
        <v>11</v>
      </c>
      <c r="AY46">
        <v>0</v>
      </c>
      <c r="AZ46">
        <v>0</v>
      </c>
    </row>
    <row r="47" spans="1:52">
      <c r="A47" t="s">
        <v>73</v>
      </c>
      <c r="B47">
        <v>12395</v>
      </c>
      <c r="C47">
        <v>14795</v>
      </c>
      <c r="D47">
        <v>16207</v>
      </c>
      <c r="E47">
        <v>16532</v>
      </c>
      <c r="F47">
        <v>18112</v>
      </c>
      <c r="G47">
        <v>23716</v>
      </c>
      <c r="H47">
        <v>25899</v>
      </c>
      <c r="I47">
        <v>31403</v>
      </c>
      <c r="J47">
        <v>27584</v>
      </c>
      <c r="K47">
        <v>16066</v>
      </c>
      <c r="L47">
        <v>15887</v>
      </c>
      <c r="M47">
        <v>16541</v>
      </c>
      <c r="N47">
        <v>17393</v>
      </c>
      <c r="O47">
        <v>16674</v>
      </c>
      <c r="P47">
        <v>11927</v>
      </c>
      <c r="Q47">
        <v>15066</v>
      </c>
      <c r="R47">
        <v>17118</v>
      </c>
      <c r="S47">
        <v>19078</v>
      </c>
      <c r="T47">
        <v>17702</v>
      </c>
      <c r="U47">
        <v>2367</v>
      </c>
      <c r="V47">
        <v>3410</v>
      </c>
      <c r="W47">
        <v>3306</v>
      </c>
      <c r="X47">
        <v>3232</v>
      </c>
      <c r="Y47">
        <v>3146</v>
      </c>
      <c r="Z47">
        <v>3405</v>
      </c>
      <c r="AA47">
        <v>5554</v>
      </c>
      <c r="AB47">
        <v>4298</v>
      </c>
      <c r="AC47">
        <v>4613</v>
      </c>
      <c r="AD47">
        <v>5241</v>
      </c>
      <c r="AE47">
        <v>4926</v>
      </c>
      <c r="AF47">
        <v>5265</v>
      </c>
      <c r="AG47">
        <v>3722</v>
      </c>
      <c r="AH47">
        <v>3338</v>
      </c>
      <c r="AI47">
        <v>4036</v>
      </c>
      <c r="AJ47">
        <v>4371</v>
      </c>
      <c r="AK47">
        <v>3832</v>
      </c>
      <c r="AL47">
        <v>4655</v>
      </c>
      <c r="AM47">
        <v>4852</v>
      </c>
      <c r="AN47">
        <v>7548</v>
      </c>
      <c r="AO47">
        <v>8623</v>
      </c>
      <c r="AP47">
        <v>6802</v>
      </c>
      <c r="AQ47">
        <v>1735</v>
      </c>
      <c r="AR47">
        <v>4506</v>
      </c>
      <c r="AS47">
        <v>1517</v>
      </c>
      <c r="AT47">
        <v>3114</v>
      </c>
      <c r="AU47">
        <v>5468</v>
      </c>
      <c r="AV47">
        <v>3754</v>
      </c>
      <c r="AW47">
        <v>3696</v>
      </c>
      <c r="AX47">
        <v>2357</v>
      </c>
      <c r="AY47">
        <v>2833</v>
      </c>
      <c r="AZ47">
        <v>3181</v>
      </c>
    </row>
    <row r="48" spans="1:52">
      <c r="A48" t="s">
        <v>74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v>0</v>
      </c>
      <c r="J48">
        <v>0</v>
      </c>
      <c r="K48">
        <v>0</v>
      </c>
      <c r="L48">
        <v>0</v>
      </c>
      <c r="M48">
        <v>0</v>
      </c>
      <c r="N48">
        <v>0</v>
      </c>
      <c r="O48">
        <v>0</v>
      </c>
      <c r="P48">
        <v>0</v>
      </c>
      <c r="Q48">
        <v>0</v>
      </c>
      <c r="R48">
        <v>0</v>
      </c>
      <c r="S48">
        <v>0</v>
      </c>
      <c r="T48">
        <v>0</v>
      </c>
      <c r="U48">
        <v>21</v>
      </c>
      <c r="V48">
        <v>19</v>
      </c>
      <c r="W48">
        <v>35</v>
      </c>
      <c r="X48">
        <v>30</v>
      </c>
      <c r="Y48">
        <v>13</v>
      </c>
      <c r="Z48">
        <v>10</v>
      </c>
      <c r="AA48">
        <v>9</v>
      </c>
      <c r="AB48">
        <v>16</v>
      </c>
      <c r="AC48">
        <v>12</v>
      </c>
      <c r="AD48">
        <v>10</v>
      </c>
      <c r="AE48">
        <v>10</v>
      </c>
      <c r="AF48">
        <v>6</v>
      </c>
      <c r="AG48">
        <v>5</v>
      </c>
      <c r="AH48">
        <v>13</v>
      </c>
      <c r="AI48">
        <v>37</v>
      </c>
      <c r="AJ48">
        <v>19</v>
      </c>
      <c r="AK48">
        <v>12</v>
      </c>
      <c r="AL48">
        <v>15</v>
      </c>
      <c r="AM48">
        <v>24</v>
      </c>
      <c r="AN48">
        <v>43</v>
      </c>
      <c r="AO48">
        <v>37</v>
      </c>
      <c r="AP48">
        <v>5</v>
      </c>
      <c r="AQ48">
        <v>6</v>
      </c>
      <c r="AR48">
        <v>32</v>
      </c>
      <c r="AS48">
        <v>9</v>
      </c>
      <c r="AT48">
        <v>15</v>
      </c>
      <c r="AU48">
        <v>15</v>
      </c>
      <c r="AV48">
        <v>9</v>
      </c>
      <c r="AW48">
        <v>69</v>
      </c>
      <c r="AX48">
        <v>9</v>
      </c>
      <c r="AY48">
        <v>32</v>
      </c>
      <c r="AZ48">
        <v>11</v>
      </c>
    </row>
    <row r="49" spans="1:52">
      <c r="A49" t="s">
        <v>75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v>0</v>
      </c>
      <c r="J49">
        <v>0</v>
      </c>
      <c r="K49">
        <v>0</v>
      </c>
      <c r="L49">
        <v>0</v>
      </c>
      <c r="M49">
        <v>0</v>
      </c>
      <c r="N49">
        <v>0</v>
      </c>
      <c r="O49">
        <v>0</v>
      </c>
      <c r="P49">
        <v>0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  <c r="Y49">
        <v>0</v>
      </c>
      <c r="Z49">
        <v>0</v>
      </c>
      <c r="AA49">
        <v>0</v>
      </c>
      <c r="AB49">
        <v>0</v>
      </c>
      <c r="AC49">
        <v>0</v>
      </c>
      <c r="AD49">
        <v>0</v>
      </c>
      <c r="AE49">
        <v>0</v>
      </c>
      <c r="AF49">
        <v>0</v>
      </c>
      <c r="AG49">
        <v>0</v>
      </c>
      <c r="AH49">
        <v>0</v>
      </c>
      <c r="AI49">
        <v>0</v>
      </c>
      <c r="AJ49">
        <v>0</v>
      </c>
      <c r="AK49">
        <v>0</v>
      </c>
      <c r="AL49">
        <v>0</v>
      </c>
      <c r="AM49">
        <v>0</v>
      </c>
      <c r="AN49">
        <v>0</v>
      </c>
      <c r="AO49">
        <v>0</v>
      </c>
      <c r="AP49">
        <v>0</v>
      </c>
      <c r="AQ49">
        <v>0</v>
      </c>
      <c r="AR49">
        <v>0</v>
      </c>
      <c r="AS49">
        <v>0</v>
      </c>
      <c r="AT49">
        <v>0</v>
      </c>
      <c r="AU49">
        <v>0</v>
      </c>
      <c r="AV49">
        <v>0</v>
      </c>
      <c r="AW49">
        <v>0</v>
      </c>
      <c r="AX49">
        <v>0</v>
      </c>
      <c r="AY49">
        <v>0</v>
      </c>
      <c r="AZ49">
        <v>0</v>
      </c>
    </row>
    <row r="50" spans="1:52">
      <c r="A50" t="s">
        <v>76</v>
      </c>
      <c r="B50">
        <v>0</v>
      </c>
      <c r="C50">
        <v>0</v>
      </c>
      <c r="D50">
        <v>0</v>
      </c>
      <c r="E50">
        <v>0</v>
      </c>
      <c r="F50">
        <v>0</v>
      </c>
      <c r="G50">
        <v>0</v>
      </c>
      <c r="H50">
        <v>0</v>
      </c>
      <c r="I50">
        <v>0</v>
      </c>
      <c r="J50">
        <v>0</v>
      </c>
      <c r="K50">
        <v>0</v>
      </c>
      <c r="L50">
        <v>0</v>
      </c>
      <c r="M50">
        <v>0</v>
      </c>
      <c r="N50">
        <v>0</v>
      </c>
      <c r="O50">
        <v>0</v>
      </c>
      <c r="P50">
        <v>0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  <c r="Z50">
        <v>0</v>
      </c>
      <c r="AA50">
        <v>0</v>
      </c>
      <c r="AB50">
        <v>0</v>
      </c>
      <c r="AC50">
        <v>0</v>
      </c>
      <c r="AD50">
        <v>0</v>
      </c>
      <c r="AE50">
        <v>0</v>
      </c>
      <c r="AF50">
        <v>0</v>
      </c>
      <c r="AG50">
        <v>0</v>
      </c>
      <c r="AH50">
        <v>0</v>
      </c>
      <c r="AI50">
        <v>0</v>
      </c>
      <c r="AJ50">
        <v>0</v>
      </c>
      <c r="AK50">
        <v>0</v>
      </c>
      <c r="AL50">
        <v>0</v>
      </c>
      <c r="AM50">
        <v>0</v>
      </c>
      <c r="AN50">
        <v>0</v>
      </c>
      <c r="AO50">
        <v>0</v>
      </c>
      <c r="AP50">
        <v>0</v>
      </c>
      <c r="AQ50">
        <v>0</v>
      </c>
      <c r="AR50">
        <v>0</v>
      </c>
      <c r="AS50">
        <v>0</v>
      </c>
      <c r="AT50">
        <v>0</v>
      </c>
      <c r="AU50">
        <v>0</v>
      </c>
      <c r="AV50">
        <v>0</v>
      </c>
      <c r="AW50">
        <v>0</v>
      </c>
      <c r="AX50">
        <v>0</v>
      </c>
      <c r="AY50">
        <v>0</v>
      </c>
      <c r="AZ50">
        <v>0</v>
      </c>
    </row>
    <row r="51" spans="1:52">
      <c r="A51" t="s">
        <v>77</v>
      </c>
      <c r="B51">
        <v>0</v>
      </c>
      <c r="C51">
        <v>0</v>
      </c>
      <c r="D51">
        <v>0</v>
      </c>
      <c r="E51">
        <v>0</v>
      </c>
      <c r="F51">
        <v>0</v>
      </c>
      <c r="G51">
        <v>0</v>
      </c>
      <c r="H51">
        <v>0</v>
      </c>
      <c r="I51">
        <v>0</v>
      </c>
      <c r="J51">
        <v>0</v>
      </c>
      <c r="K51">
        <v>0</v>
      </c>
      <c r="L51">
        <v>0</v>
      </c>
      <c r="M51">
        <v>0</v>
      </c>
      <c r="N51">
        <v>0</v>
      </c>
      <c r="O51">
        <v>0</v>
      </c>
      <c r="P51">
        <v>0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0</v>
      </c>
      <c r="Y51">
        <v>0</v>
      </c>
      <c r="Z51">
        <v>0</v>
      </c>
      <c r="AA51">
        <v>0</v>
      </c>
      <c r="AB51">
        <v>0</v>
      </c>
      <c r="AC51">
        <v>0</v>
      </c>
      <c r="AD51">
        <v>0</v>
      </c>
      <c r="AE51">
        <v>0</v>
      </c>
      <c r="AF51">
        <v>0</v>
      </c>
      <c r="AG51">
        <v>0</v>
      </c>
      <c r="AH51">
        <v>0</v>
      </c>
      <c r="AI51">
        <v>0</v>
      </c>
      <c r="AJ51">
        <v>0</v>
      </c>
      <c r="AK51">
        <v>0</v>
      </c>
      <c r="AL51">
        <v>0</v>
      </c>
      <c r="AM51">
        <v>0</v>
      </c>
      <c r="AN51">
        <v>26</v>
      </c>
      <c r="AO51">
        <v>32</v>
      </c>
      <c r="AP51">
        <v>0</v>
      </c>
      <c r="AQ51">
        <v>0</v>
      </c>
      <c r="AR51">
        <v>0</v>
      </c>
      <c r="AS51">
        <v>0</v>
      </c>
      <c r="AT51">
        <v>0</v>
      </c>
      <c r="AU51">
        <v>0</v>
      </c>
      <c r="AV51">
        <v>0</v>
      </c>
      <c r="AW51">
        <v>0</v>
      </c>
      <c r="AX51">
        <v>0</v>
      </c>
      <c r="AY51">
        <v>0</v>
      </c>
      <c r="AZ51">
        <v>0</v>
      </c>
    </row>
    <row r="52" spans="1:52">
      <c r="A52" t="s">
        <v>78</v>
      </c>
      <c r="B52">
        <v>0</v>
      </c>
      <c r="C52">
        <v>0</v>
      </c>
      <c r="D52">
        <v>0</v>
      </c>
      <c r="E52">
        <v>0</v>
      </c>
      <c r="F52">
        <v>0</v>
      </c>
      <c r="G52">
        <v>0</v>
      </c>
      <c r="H52">
        <v>0</v>
      </c>
      <c r="I52">
        <v>0</v>
      </c>
      <c r="J52">
        <v>0</v>
      </c>
      <c r="K52">
        <v>0</v>
      </c>
      <c r="L52">
        <v>0</v>
      </c>
      <c r="M52">
        <v>0</v>
      </c>
      <c r="N52">
        <v>0</v>
      </c>
      <c r="O52">
        <v>0</v>
      </c>
      <c r="P52">
        <v>0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0</v>
      </c>
      <c r="Y52">
        <v>0</v>
      </c>
      <c r="Z52">
        <v>0</v>
      </c>
      <c r="AA52">
        <v>0</v>
      </c>
      <c r="AB52">
        <v>0</v>
      </c>
      <c r="AC52">
        <v>0</v>
      </c>
      <c r="AD52">
        <v>0</v>
      </c>
      <c r="AE52">
        <v>0</v>
      </c>
      <c r="AF52">
        <v>0</v>
      </c>
      <c r="AG52">
        <v>0</v>
      </c>
      <c r="AH52">
        <v>0</v>
      </c>
      <c r="AI52">
        <v>0</v>
      </c>
      <c r="AJ52">
        <v>0</v>
      </c>
      <c r="AK52">
        <v>0</v>
      </c>
      <c r="AL52">
        <v>0</v>
      </c>
      <c r="AM52">
        <v>0</v>
      </c>
      <c r="AN52">
        <v>0</v>
      </c>
      <c r="AO52">
        <v>0</v>
      </c>
      <c r="AP52">
        <v>0</v>
      </c>
      <c r="AQ52">
        <v>0</v>
      </c>
      <c r="AR52">
        <v>0</v>
      </c>
      <c r="AS52">
        <v>0</v>
      </c>
      <c r="AT52">
        <v>0</v>
      </c>
      <c r="AU52">
        <v>0</v>
      </c>
      <c r="AV52">
        <v>0</v>
      </c>
      <c r="AW52">
        <v>0</v>
      </c>
      <c r="AX52">
        <v>0</v>
      </c>
      <c r="AY52">
        <v>0</v>
      </c>
      <c r="AZ52">
        <v>0</v>
      </c>
    </row>
    <row r="53" spans="1:52">
      <c r="A53" t="s">
        <v>79</v>
      </c>
      <c r="B53">
        <v>0</v>
      </c>
      <c r="C53">
        <v>0</v>
      </c>
      <c r="D53">
        <v>0</v>
      </c>
      <c r="E53">
        <v>0</v>
      </c>
      <c r="F53">
        <v>0</v>
      </c>
      <c r="G53">
        <v>0</v>
      </c>
      <c r="H53">
        <v>0</v>
      </c>
      <c r="I53">
        <v>0</v>
      </c>
      <c r="J53">
        <v>0</v>
      </c>
      <c r="K53">
        <v>0</v>
      </c>
      <c r="L53">
        <v>0</v>
      </c>
      <c r="M53">
        <v>0</v>
      </c>
      <c r="N53">
        <v>0</v>
      </c>
      <c r="O53">
        <v>0</v>
      </c>
      <c r="P53">
        <v>0</v>
      </c>
      <c r="Q53">
        <v>0</v>
      </c>
      <c r="R53">
        <v>0</v>
      </c>
      <c r="S53">
        <v>0</v>
      </c>
      <c r="T53">
        <v>0</v>
      </c>
      <c r="U53">
        <v>21</v>
      </c>
      <c r="V53">
        <v>19</v>
      </c>
      <c r="W53">
        <v>35</v>
      </c>
      <c r="X53">
        <v>30</v>
      </c>
      <c r="Y53">
        <v>13</v>
      </c>
      <c r="Z53">
        <v>10</v>
      </c>
      <c r="AA53">
        <v>9</v>
      </c>
      <c r="AB53">
        <v>16</v>
      </c>
      <c r="AC53">
        <v>12</v>
      </c>
      <c r="AD53">
        <v>10</v>
      </c>
      <c r="AE53">
        <v>10</v>
      </c>
      <c r="AF53">
        <v>6</v>
      </c>
      <c r="AG53">
        <v>5</v>
      </c>
      <c r="AH53">
        <v>13</v>
      </c>
      <c r="AI53">
        <v>37</v>
      </c>
      <c r="AJ53">
        <v>19</v>
      </c>
      <c r="AK53">
        <v>12</v>
      </c>
      <c r="AL53">
        <v>8</v>
      </c>
      <c r="AM53">
        <v>17</v>
      </c>
      <c r="AN53">
        <v>0</v>
      </c>
      <c r="AO53">
        <v>0</v>
      </c>
      <c r="AP53">
        <v>0</v>
      </c>
      <c r="AQ53">
        <v>0</v>
      </c>
      <c r="AR53">
        <v>25</v>
      </c>
      <c r="AS53">
        <v>4</v>
      </c>
      <c r="AT53">
        <v>10</v>
      </c>
      <c r="AU53">
        <v>10</v>
      </c>
      <c r="AV53">
        <v>3</v>
      </c>
      <c r="AW53">
        <v>65</v>
      </c>
      <c r="AX53">
        <v>6</v>
      </c>
      <c r="AY53">
        <v>25</v>
      </c>
      <c r="AZ53">
        <v>4</v>
      </c>
    </row>
    <row r="54" spans="1:52">
      <c r="A54" t="s">
        <v>80</v>
      </c>
      <c r="B54">
        <v>0</v>
      </c>
      <c r="C54">
        <v>0</v>
      </c>
      <c r="D54">
        <v>0</v>
      </c>
      <c r="E54">
        <v>0</v>
      </c>
      <c r="F54">
        <v>0</v>
      </c>
      <c r="G54">
        <v>0</v>
      </c>
      <c r="H54">
        <v>0</v>
      </c>
      <c r="I54">
        <v>0</v>
      </c>
      <c r="J54">
        <v>0</v>
      </c>
      <c r="K54">
        <v>0</v>
      </c>
      <c r="L54">
        <v>0</v>
      </c>
      <c r="M54">
        <v>0</v>
      </c>
      <c r="N54">
        <v>0</v>
      </c>
      <c r="O54">
        <v>0</v>
      </c>
      <c r="P54">
        <v>0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  <c r="X54">
        <v>0</v>
      </c>
      <c r="Y54">
        <v>0</v>
      </c>
      <c r="Z54">
        <v>0</v>
      </c>
      <c r="AA54">
        <v>0</v>
      </c>
      <c r="AB54">
        <v>0</v>
      </c>
      <c r="AC54">
        <v>0</v>
      </c>
      <c r="AD54">
        <v>0</v>
      </c>
      <c r="AE54">
        <v>0</v>
      </c>
      <c r="AF54">
        <v>0</v>
      </c>
      <c r="AG54">
        <v>0</v>
      </c>
      <c r="AH54">
        <v>0</v>
      </c>
      <c r="AI54">
        <v>0</v>
      </c>
      <c r="AJ54">
        <v>0</v>
      </c>
      <c r="AK54">
        <v>0</v>
      </c>
      <c r="AL54">
        <v>0</v>
      </c>
      <c r="AM54">
        <v>0</v>
      </c>
      <c r="AN54">
        <v>0</v>
      </c>
      <c r="AO54">
        <v>0</v>
      </c>
      <c r="AP54">
        <v>0</v>
      </c>
      <c r="AQ54">
        <v>0</v>
      </c>
      <c r="AR54">
        <v>0</v>
      </c>
      <c r="AS54">
        <v>0</v>
      </c>
      <c r="AT54">
        <v>0</v>
      </c>
      <c r="AU54">
        <v>0</v>
      </c>
      <c r="AV54">
        <v>0</v>
      </c>
      <c r="AW54">
        <v>0</v>
      </c>
      <c r="AX54">
        <v>0</v>
      </c>
      <c r="AY54">
        <v>0</v>
      </c>
      <c r="AZ54">
        <v>0</v>
      </c>
    </row>
    <row r="55" spans="1:52">
      <c r="A55" t="s">
        <v>81</v>
      </c>
      <c r="B55">
        <v>0</v>
      </c>
      <c r="C55">
        <v>0</v>
      </c>
      <c r="D55">
        <v>0</v>
      </c>
      <c r="E55">
        <v>0</v>
      </c>
      <c r="F55">
        <v>0</v>
      </c>
      <c r="G55">
        <v>0</v>
      </c>
      <c r="H55">
        <v>0</v>
      </c>
      <c r="I55">
        <v>0</v>
      </c>
      <c r="J55">
        <v>0</v>
      </c>
      <c r="K55">
        <v>0</v>
      </c>
      <c r="L55">
        <v>0</v>
      </c>
      <c r="M55">
        <v>0</v>
      </c>
      <c r="N55">
        <v>0</v>
      </c>
      <c r="O55">
        <v>0</v>
      </c>
      <c r="P55">
        <v>0</v>
      </c>
      <c r="Q55">
        <v>0</v>
      </c>
      <c r="R55">
        <v>0</v>
      </c>
      <c r="S55">
        <v>0</v>
      </c>
      <c r="T55">
        <v>0</v>
      </c>
      <c r="U55">
        <v>0</v>
      </c>
      <c r="V55">
        <v>0</v>
      </c>
      <c r="W55">
        <v>0</v>
      </c>
      <c r="X55">
        <v>0</v>
      </c>
      <c r="Y55">
        <v>0</v>
      </c>
      <c r="Z55">
        <v>0</v>
      </c>
      <c r="AA55">
        <v>0</v>
      </c>
      <c r="AB55">
        <v>0</v>
      </c>
      <c r="AC55">
        <v>0</v>
      </c>
      <c r="AD55">
        <v>0</v>
      </c>
      <c r="AE55">
        <v>0</v>
      </c>
      <c r="AF55">
        <v>0</v>
      </c>
      <c r="AG55">
        <v>0</v>
      </c>
      <c r="AH55">
        <v>0</v>
      </c>
      <c r="AI55">
        <v>0</v>
      </c>
      <c r="AJ55">
        <v>0</v>
      </c>
      <c r="AK55">
        <v>0</v>
      </c>
      <c r="AL55">
        <v>0</v>
      </c>
      <c r="AM55">
        <v>0</v>
      </c>
      <c r="AN55">
        <v>0</v>
      </c>
      <c r="AO55">
        <v>0</v>
      </c>
      <c r="AP55">
        <v>0</v>
      </c>
      <c r="AQ55">
        <v>0</v>
      </c>
      <c r="AR55">
        <v>0</v>
      </c>
      <c r="AS55">
        <v>0</v>
      </c>
      <c r="AT55">
        <v>0</v>
      </c>
      <c r="AU55">
        <v>0</v>
      </c>
      <c r="AV55">
        <v>0</v>
      </c>
      <c r="AW55">
        <v>0</v>
      </c>
      <c r="AX55">
        <v>0</v>
      </c>
      <c r="AY55">
        <v>0</v>
      </c>
      <c r="AZ55">
        <v>0</v>
      </c>
    </row>
    <row r="56" spans="1:52">
      <c r="A56" t="s">
        <v>82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v>0</v>
      </c>
      <c r="J56">
        <v>0</v>
      </c>
      <c r="K56">
        <v>0</v>
      </c>
      <c r="L56">
        <v>0</v>
      </c>
      <c r="M56">
        <v>0</v>
      </c>
      <c r="N56">
        <v>0</v>
      </c>
      <c r="O56">
        <v>0</v>
      </c>
      <c r="P56">
        <v>0</v>
      </c>
      <c r="Q56">
        <v>0</v>
      </c>
      <c r="R56">
        <v>0</v>
      </c>
      <c r="S56">
        <v>0</v>
      </c>
      <c r="T56">
        <v>0</v>
      </c>
      <c r="U56">
        <v>0</v>
      </c>
      <c r="V56">
        <v>0</v>
      </c>
      <c r="W56">
        <v>0</v>
      </c>
      <c r="X56">
        <v>0</v>
      </c>
      <c r="Y56">
        <v>0</v>
      </c>
      <c r="Z56">
        <v>0</v>
      </c>
      <c r="AA56">
        <v>0</v>
      </c>
      <c r="AB56">
        <v>0</v>
      </c>
      <c r="AC56">
        <v>0</v>
      </c>
      <c r="AD56">
        <v>0</v>
      </c>
      <c r="AE56">
        <v>0</v>
      </c>
      <c r="AF56">
        <v>0</v>
      </c>
      <c r="AG56">
        <v>0</v>
      </c>
      <c r="AH56">
        <v>0</v>
      </c>
      <c r="AI56">
        <v>0</v>
      </c>
      <c r="AJ56">
        <v>0</v>
      </c>
      <c r="AK56">
        <v>0</v>
      </c>
      <c r="AL56">
        <v>7</v>
      </c>
      <c r="AM56">
        <v>7</v>
      </c>
      <c r="AN56">
        <v>16</v>
      </c>
      <c r="AO56">
        <v>5</v>
      </c>
      <c r="AP56">
        <v>5</v>
      </c>
      <c r="AQ56">
        <v>6</v>
      </c>
      <c r="AR56">
        <v>7</v>
      </c>
      <c r="AS56">
        <v>5</v>
      </c>
      <c r="AT56">
        <v>5</v>
      </c>
      <c r="AU56">
        <v>5</v>
      </c>
      <c r="AV56">
        <v>5</v>
      </c>
      <c r="AW56">
        <v>5</v>
      </c>
      <c r="AX56">
        <v>3</v>
      </c>
      <c r="AY56">
        <v>7</v>
      </c>
      <c r="AZ56">
        <v>7</v>
      </c>
    </row>
    <row r="57" spans="1:52">
      <c r="A57" t="s">
        <v>83</v>
      </c>
      <c r="B57">
        <v>1</v>
      </c>
      <c r="C57">
        <v>1</v>
      </c>
      <c r="D57">
        <v>2</v>
      </c>
      <c r="E57">
        <v>2</v>
      </c>
      <c r="F57">
        <v>2</v>
      </c>
      <c r="G57">
        <v>1</v>
      </c>
      <c r="H57">
        <v>1</v>
      </c>
      <c r="I57">
        <v>1</v>
      </c>
      <c r="J57">
        <v>1</v>
      </c>
      <c r="K57">
        <v>8</v>
      </c>
      <c r="L57">
        <v>7</v>
      </c>
      <c r="M57">
        <v>7</v>
      </c>
      <c r="N57">
        <v>7</v>
      </c>
      <c r="O57">
        <v>7</v>
      </c>
      <c r="P57">
        <v>8</v>
      </c>
      <c r="Q57">
        <v>7</v>
      </c>
      <c r="R57">
        <v>6</v>
      </c>
      <c r="S57">
        <v>3</v>
      </c>
      <c r="T57">
        <v>4</v>
      </c>
      <c r="U57">
        <v>106</v>
      </c>
      <c r="V57">
        <v>100</v>
      </c>
      <c r="W57">
        <v>89</v>
      </c>
      <c r="X57">
        <v>88</v>
      </c>
      <c r="Y57">
        <v>126</v>
      </c>
      <c r="Z57">
        <v>133</v>
      </c>
      <c r="AA57">
        <v>175</v>
      </c>
      <c r="AB57">
        <v>307</v>
      </c>
      <c r="AC57">
        <v>336</v>
      </c>
      <c r="AD57">
        <v>472</v>
      </c>
      <c r="AE57">
        <v>722</v>
      </c>
      <c r="AF57">
        <v>506</v>
      </c>
      <c r="AG57">
        <v>88</v>
      </c>
      <c r="AH57">
        <v>34</v>
      </c>
      <c r="AI57">
        <v>0</v>
      </c>
      <c r="AJ57">
        <v>0</v>
      </c>
      <c r="AK57">
        <v>0</v>
      </c>
      <c r="AL57">
        <v>0</v>
      </c>
      <c r="AM57">
        <v>0</v>
      </c>
      <c r="AN57">
        <v>452</v>
      </c>
      <c r="AO57">
        <v>555</v>
      </c>
      <c r="AP57">
        <v>0</v>
      </c>
      <c r="AQ57">
        <v>0</v>
      </c>
      <c r="AR57">
        <v>0</v>
      </c>
      <c r="AS57">
        <v>0</v>
      </c>
      <c r="AT57">
        <v>0</v>
      </c>
      <c r="AU57">
        <v>0</v>
      </c>
      <c r="AV57">
        <v>0</v>
      </c>
      <c r="AW57">
        <v>0</v>
      </c>
      <c r="AX57">
        <v>0</v>
      </c>
      <c r="AY57">
        <v>0</v>
      </c>
      <c r="AZ57">
        <v>0</v>
      </c>
    </row>
    <row r="58" spans="1:52">
      <c r="A58" t="s">
        <v>84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v>0</v>
      </c>
      <c r="J58">
        <v>0</v>
      </c>
      <c r="K58">
        <v>0</v>
      </c>
      <c r="L58">
        <v>0</v>
      </c>
      <c r="M58">
        <v>0</v>
      </c>
      <c r="N58">
        <v>1</v>
      </c>
      <c r="O58">
        <v>11</v>
      </c>
      <c r="P58">
        <v>11</v>
      </c>
      <c r="Q58">
        <v>12</v>
      </c>
      <c r="R58">
        <v>6</v>
      </c>
      <c r="S58">
        <v>5</v>
      </c>
      <c r="T58">
        <v>5</v>
      </c>
      <c r="U58">
        <v>4</v>
      </c>
      <c r="V58">
        <v>4</v>
      </c>
      <c r="W58">
        <v>5</v>
      </c>
      <c r="X58">
        <v>5</v>
      </c>
      <c r="Y58">
        <v>5</v>
      </c>
      <c r="Z58">
        <v>5</v>
      </c>
      <c r="AA58">
        <v>5</v>
      </c>
      <c r="AB58">
        <v>5</v>
      </c>
      <c r="AC58">
        <v>5</v>
      </c>
      <c r="AD58">
        <v>3</v>
      </c>
      <c r="AE58">
        <v>0</v>
      </c>
      <c r="AF58">
        <v>0</v>
      </c>
      <c r="AG58">
        <v>0</v>
      </c>
      <c r="AH58">
        <v>0</v>
      </c>
      <c r="AI58">
        <v>0</v>
      </c>
      <c r="AJ58">
        <v>31</v>
      </c>
      <c r="AK58">
        <v>34</v>
      </c>
      <c r="AL58">
        <v>0</v>
      </c>
      <c r="AM58">
        <v>0</v>
      </c>
      <c r="AN58">
        <v>84</v>
      </c>
      <c r="AO58">
        <v>118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0</v>
      </c>
      <c r="AV58">
        <v>0</v>
      </c>
      <c r="AW58">
        <v>0</v>
      </c>
      <c r="AX58">
        <v>0</v>
      </c>
      <c r="AY58">
        <v>0</v>
      </c>
      <c r="AZ58">
        <v>0</v>
      </c>
    </row>
    <row r="59" spans="1:52">
      <c r="A59" t="s">
        <v>85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v>0</v>
      </c>
      <c r="J59">
        <v>0</v>
      </c>
      <c r="K59">
        <v>0</v>
      </c>
      <c r="L59">
        <v>0</v>
      </c>
      <c r="M59">
        <v>0</v>
      </c>
      <c r="N59">
        <v>0</v>
      </c>
      <c r="O59">
        <v>0</v>
      </c>
      <c r="P59">
        <v>0</v>
      </c>
      <c r="Q59">
        <v>0</v>
      </c>
      <c r="R59">
        <v>0</v>
      </c>
      <c r="S59">
        <v>0</v>
      </c>
      <c r="T59">
        <v>1</v>
      </c>
      <c r="U59">
        <v>2</v>
      </c>
      <c r="V59">
        <v>2</v>
      </c>
      <c r="W59">
        <v>3</v>
      </c>
      <c r="X59">
        <v>2</v>
      </c>
      <c r="Y59">
        <v>3</v>
      </c>
      <c r="Z59">
        <v>3</v>
      </c>
      <c r="AA59">
        <v>3</v>
      </c>
      <c r="AB59">
        <v>3</v>
      </c>
      <c r="AC59">
        <v>16</v>
      </c>
      <c r="AD59">
        <v>17</v>
      </c>
      <c r="AE59">
        <v>1</v>
      </c>
      <c r="AF59">
        <v>11</v>
      </c>
      <c r="AG59">
        <v>8</v>
      </c>
      <c r="AH59">
        <v>7</v>
      </c>
      <c r="AI59">
        <v>11</v>
      </c>
      <c r="AJ59">
        <v>7</v>
      </c>
      <c r="AK59">
        <v>8</v>
      </c>
      <c r="AL59">
        <v>20</v>
      </c>
      <c r="AM59">
        <v>19</v>
      </c>
      <c r="AN59">
        <v>79</v>
      </c>
      <c r="AO59">
        <v>94</v>
      </c>
      <c r="AP59">
        <v>14</v>
      </c>
      <c r="AQ59">
        <v>10</v>
      </c>
      <c r="AR59">
        <v>11</v>
      </c>
      <c r="AS59">
        <v>13</v>
      </c>
      <c r="AT59">
        <v>10</v>
      </c>
      <c r="AU59">
        <v>8</v>
      </c>
      <c r="AV59">
        <v>11</v>
      </c>
      <c r="AW59">
        <v>2</v>
      </c>
      <c r="AX59">
        <v>11</v>
      </c>
      <c r="AY59">
        <v>10</v>
      </c>
      <c r="AZ59">
        <v>10</v>
      </c>
    </row>
    <row r="60" spans="1:52">
      <c r="A60" t="s">
        <v>86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v>0</v>
      </c>
      <c r="J60">
        <v>0</v>
      </c>
      <c r="K60">
        <v>0</v>
      </c>
      <c r="L60">
        <v>0</v>
      </c>
      <c r="M60">
        <v>0</v>
      </c>
      <c r="N60">
        <v>0</v>
      </c>
      <c r="O60">
        <v>0</v>
      </c>
      <c r="P60">
        <v>0</v>
      </c>
      <c r="Q60">
        <v>0</v>
      </c>
      <c r="R60">
        <v>0</v>
      </c>
      <c r="S60">
        <v>0</v>
      </c>
      <c r="T60">
        <v>0</v>
      </c>
      <c r="U60">
        <v>0</v>
      </c>
      <c r="V60">
        <v>0</v>
      </c>
      <c r="W60">
        <v>0</v>
      </c>
      <c r="X60">
        <v>0</v>
      </c>
      <c r="Y60">
        <v>0</v>
      </c>
      <c r="Z60">
        <v>0</v>
      </c>
      <c r="AA60">
        <v>0</v>
      </c>
      <c r="AB60">
        <v>0</v>
      </c>
      <c r="AC60">
        <v>0</v>
      </c>
      <c r="AD60">
        <v>0</v>
      </c>
      <c r="AE60">
        <v>0</v>
      </c>
      <c r="AF60">
        <v>0</v>
      </c>
      <c r="AG60">
        <v>0</v>
      </c>
      <c r="AH60">
        <v>0</v>
      </c>
      <c r="AI60">
        <v>0</v>
      </c>
      <c r="AJ60">
        <v>0</v>
      </c>
      <c r="AK60">
        <v>0</v>
      </c>
      <c r="AL60">
        <v>0</v>
      </c>
      <c r="AM60">
        <v>0</v>
      </c>
      <c r="AN60">
        <v>0</v>
      </c>
      <c r="AO60">
        <v>0</v>
      </c>
      <c r="AP60">
        <v>0</v>
      </c>
      <c r="AQ60">
        <v>0</v>
      </c>
      <c r="AR60">
        <v>0</v>
      </c>
      <c r="AS60">
        <v>0</v>
      </c>
      <c r="AT60">
        <v>0</v>
      </c>
      <c r="AU60">
        <v>0</v>
      </c>
      <c r="AV60">
        <v>0</v>
      </c>
      <c r="AW60">
        <v>0</v>
      </c>
      <c r="AX60">
        <v>0</v>
      </c>
      <c r="AY60">
        <v>0</v>
      </c>
      <c r="AZ60">
        <v>0</v>
      </c>
    </row>
    <row r="61" spans="1:52">
      <c r="A61" t="s">
        <v>87</v>
      </c>
      <c r="B61">
        <v>0</v>
      </c>
      <c r="C61">
        <v>0</v>
      </c>
      <c r="D61">
        <v>0</v>
      </c>
      <c r="E61">
        <v>0</v>
      </c>
      <c r="F61">
        <v>0</v>
      </c>
      <c r="G61">
        <v>0</v>
      </c>
      <c r="H61">
        <v>0</v>
      </c>
      <c r="I61">
        <v>30</v>
      </c>
      <c r="J61">
        <v>38</v>
      </c>
      <c r="K61">
        <v>448</v>
      </c>
      <c r="L61">
        <v>470</v>
      </c>
      <c r="M61">
        <v>365</v>
      </c>
      <c r="N61">
        <v>245</v>
      </c>
      <c r="O61">
        <v>426</v>
      </c>
      <c r="P61">
        <v>314</v>
      </c>
      <c r="Q61">
        <v>430</v>
      </c>
      <c r="R61">
        <v>376</v>
      </c>
      <c r="S61">
        <v>328</v>
      </c>
      <c r="T61">
        <v>306</v>
      </c>
      <c r="U61">
        <v>135</v>
      </c>
      <c r="V61">
        <v>123</v>
      </c>
      <c r="W61">
        <v>121</v>
      </c>
      <c r="X61">
        <v>216</v>
      </c>
      <c r="Y61">
        <v>242</v>
      </c>
      <c r="Z61">
        <v>326</v>
      </c>
      <c r="AA61">
        <v>368</v>
      </c>
      <c r="AB61">
        <v>368</v>
      </c>
      <c r="AC61">
        <v>210</v>
      </c>
      <c r="AD61">
        <v>208</v>
      </c>
      <c r="AE61">
        <v>279</v>
      </c>
      <c r="AF61">
        <v>276</v>
      </c>
      <c r="AG61">
        <v>211</v>
      </c>
      <c r="AH61">
        <v>152</v>
      </c>
      <c r="AI61">
        <v>47</v>
      </c>
      <c r="AJ61">
        <v>0</v>
      </c>
      <c r="AK61">
        <v>0</v>
      </c>
      <c r="AL61">
        <v>0</v>
      </c>
      <c r="AM61">
        <v>0</v>
      </c>
      <c r="AN61">
        <v>15</v>
      </c>
      <c r="AO61">
        <v>18</v>
      </c>
      <c r="AP61">
        <v>18</v>
      </c>
      <c r="AQ61">
        <v>42</v>
      </c>
      <c r="AR61">
        <v>62</v>
      </c>
      <c r="AS61">
        <v>65</v>
      </c>
      <c r="AT61">
        <v>58</v>
      </c>
      <c r="AU61">
        <v>10</v>
      </c>
      <c r="AV61">
        <v>1</v>
      </c>
      <c r="AW61">
        <v>3</v>
      </c>
      <c r="AX61">
        <v>2</v>
      </c>
      <c r="AY61">
        <v>2</v>
      </c>
      <c r="AZ61">
        <v>2</v>
      </c>
    </row>
    <row r="62" spans="1:52">
      <c r="A62" t="s">
        <v>88</v>
      </c>
      <c r="B62">
        <v>4799</v>
      </c>
      <c r="C62">
        <v>5111</v>
      </c>
      <c r="D62">
        <v>5728</v>
      </c>
      <c r="E62">
        <v>5796</v>
      </c>
      <c r="F62">
        <v>6092</v>
      </c>
      <c r="G62">
        <v>6350</v>
      </c>
      <c r="H62">
        <v>7103</v>
      </c>
      <c r="I62">
        <v>7588</v>
      </c>
      <c r="J62">
        <v>7807</v>
      </c>
      <c r="K62">
        <v>7459</v>
      </c>
      <c r="L62">
        <v>8201</v>
      </c>
      <c r="M62">
        <v>8356</v>
      </c>
      <c r="N62">
        <v>8779</v>
      </c>
      <c r="O62">
        <v>8869</v>
      </c>
      <c r="P62">
        <v>9354</v>
      </c>
      <c r="Q62">
        <v>8987</v>
      </c>
      <c r="R62">
        <v>10913</v>
      </c>
      <c r="S62">
        <v>12092</v>
      </c>
      <c r="T62">
        <v>13898</v>
      </c>
      <c r="U62">
        <v>7652</v>
      </c>
      <c r="V62">
        <v>8820</v>
      </c>
      <c r="W62">
        <v>9073</v>
      </c>
      <c r="X62">
        <v>8848</v>
      </c>
      <c r="Y62">
        <v>8316</v>
      </c>
      <c r="Z62">
        <v>6520</v>
      </c>
      <c r="AA62">
        <v>8516</v>
      </c>
      <c r="AB62">
        <v>9601</v>
      </c>
      <c r="AC62">
        <v>8917</v>
      </c>
      <c r="AD62">
        <v>6679</v>
      </c>
      <c r="AE62">
        <v>7295</v>
      </c>
      <c r="AF62">
        <v>6900</v>
      </c>
      <c r="AG62">
        <v>7909</v>
      </c>
      <c r="AH62">
        <v>7877</v>
      </c>
      <c r="AI62">
        <v>7366</v>
      </c>
      <c r="AJ62">
        <v>7805</v>
      </c>
      <c r="AK62">
        <v>9238</v>
      </c>
      <c r="AL62">
        <v>8388</v>
      </c>
      <c r="AM62">
        <v>7550</v>
      </c>
      <c r="AN62">
        <v>10259</v>
      </c>
      <c r="AO62">
        <v>11555</v>
      </c>
      <c r="AP62">
        <v>7222</v>
      </c>
      <c r="AQ62">
        <v>8577</v>
      </c>
      <c r="AR62">
        <v>7805</v>
      </c>
      <c r="AS62">
        <v>10615</v>
      </c>
      <c r="AT62">
        <v>9829</v>
      </c>
      <c r="AU62">
        <v>7585</v>
      </c>
      <c r="AV62">
        <v>8716</v>
      </c>
      <c r="AW62">
        <v>9483</v>
      </c>
      <c r="AX62">
        <v>13218</v>
      </c>
      <c r="AY62">
        <v>13511</v>
      </c>
      <c r="AZ62">
        <v>15515</v>
      </c>
    </row>
    <row r="63" spans="1:52">
      <c r="A63" t="s">
        <v>89</v>
      </c>
      <c r="B63">
        <v>4799</v>
      </c>
      <c r="C63">
        <v>5111</v>
      </c>
      <c r="D63">
        <v>5728</v>
      </c>
      <c r="E63">
        <v>5796</v>
      </c>
      <c r="F63">
        <v>6092</v>
      </c>
      <c r="G63">
        <v>6350</v>
      </c>
      <c r="H63">
        <v>7103</v>
      </c>
      <c r="I63">
        <v>7588</v>
      </c>
      <c r="J63">
        <v>7807</v>
      </c>
      <c r="K63">
        <v>7459</v>
      </c>
      <c r="L63">
        <v>8201</v>
      </c>
      <c r="M63">
        <v>8356</v>
      </c>
      <c r="N63">
        <v>8779</v>
      </c>
      <c r="O63">
        <v>8869</v>
      </c>
      <c r="P63">
        <v>9354</v>
      </c>
      <c r="Q63">
        <v>8987</v>
      </c>
      <c r="R63">
        <v>10913</v>
      </c>
      <c r="S63">
        <v>12092</v>
      </c>
      <c r="T63">
        <v>13898</v>
      </c>
      <c r="U63">
        <v>7652</v>
      </c>
      <c r="V63">
        <v>8820</v>
      </c>
      <c r="W63">
        <v>9073</v>
      </c>
      <c r="X63">
        <v>8848</v>
      </c>
      <c r="Y63">
        <v>8316</v>
      </c>
      <c r="Z63">
        <v>6520</v>
      </c>
      <c r="AA63">
        <v>8516</v>
      </c>
      <c r="AB63">
        <v>9601</v>
      </c>
      <c r="AC63">
        <v>8917</v>
      </c>
      <c r="AD63">
        <v>6679</v>
      </c>
      <c r="AE63">
        <v>7295</v>
      </c>
      <c r="AF63">
        <v>6900</v>
      </c>
      <c r="AG63">
        <v>7909</v>
      </c>
      <c r="AH63">
        <v>7877</v>
      </c>
      <c r="AI63">
        <v>7366</v>
      </c>
      <c r="AJ63">
        <v>7805</v>
      </c>
      <c r="AK63">
        <v>9238</v>
      </c>
      <c r="AL63">
        <v>8388</v>
      </c>
      <c r="AM63">
        <v>7550</v>
      </c>
      <c r="AN63">
        <v>10252</v>
      </c>
      <c r="AO63">
        <v>11549</v>
      </c>
      <c r="AP63">
        <v>7222</v>
      </c>
      <c r="AQ63">
        <v>8577</v>
      </c>
      <c r="AR63">
        <v>7804</v>
      </c>
      <c r="AS63">
        <v>10615</v>
      </c>
      <c r="AT63">
        <v>9829</v>
      </c>
      <c r="AU63">
        <v>7585</v>
      </c>
      <c r="AV63">
        <v>8716</v>
      </c>
      <c r="AW63">
        <v>9480</v>
      </c>
      <c r="AX63">
        <v>13217</v>
      </c>
      <c r="AY63">
        <v>13510</v>
      </c>
      <c r="AZ63">
        <v>15514</v>
      </c>
    </row>
    <row r="64" spans="1:52">
      <c r="A64" t="s">
        <v>90</v>
      </c>
      <c r="B64" t="s">
        <v>11</v>
      </c>
      <c r="C64" t="s">
        <v>11</v>
      </c>
      <c r="D64" t="s">
        <v>11</v>
      </c>
      <c r="E64" t="s">
        <v>11</v>
      </c>
      <c r="F64" t="s">
        <v>11</v>
      </c>
      <c r="G64" t="s">
        <v>11</v>
      </c>
      <c r="H64" t="s">
        <v>11</v>
      </c>
      <c r="I64" t="s">
        <v>11</v>
      </c>
      <c r="J64" t="s">
        <v>11</v>
      </c>
      <c r="K64" t="s">
        <v>11</v>
      </c>
      <c r="L64" t="s">
        <v>11</v>
      </c>
      <c r="M64" t="s">
        <v>11</v>
      </c>
      <c r="N64" t="s">
        <v>11</v>
      </c>
      <c r="O64" t="s">
        <v>11</v>
      </c>
      <c r="P64" t="s">
        <v>11</v>
      </c>
      <c r="Q64" t="s">
        <v>11</v>
      </c>
      <c r="R64" t="s">
        <v>11</v>
      </c>
      <c r="S64" t="s">
        <v>11</v>
      </c>
      <c r="T64" t="s">
        <v>11</v>
      </c>
      <c r="U64" t="s">
        <v>11</v>
      </c>
      <c r="V64" t="s">
        <v>11</v>
      </c>
      <c r="W64" t="s">
        <v>11</v>
      </c>
      <c r="X64" t="s">
        <v>11</v>
      </c>
      <c r="Y64" t="s">
        <v>11</v>
      </c>
      <c r="Z64" t="s">
        <v>11</v>
      </c>
      <c r="AA64" t="s">
        <v>11</v>
      </c>
      <c r="AB64" t="s">
        <v>11</v>
      </c>
      <c r="AC64" t="s">
        <v>11</v>
      </c>
      <c r="AD64" t="s">
        <v>11</v>
      </c>
      <c r="AE64" t="s">
        <v>11</v>
      </c>
      <c r="AF64" t="s">
        <v>11</v>
      </c>
      <c r="AG64" t="s">
        <v>11</v>
      </c>
      <c r="AH64" t="s">
        <v>11</v>
      </c>
      <c r="AI64" t="s">
        <v>11</v>
      </c>
      <c r="AJ64" t="s">
        <v>11</v>
      </c>
      <c r="AK64" t="s">
        <v>11</v>
      </c>
      <c r="AL64" t="s">
        <v>11</v>
      </c>
      <c r="AM64" t="s">
        <v>11</v>
      </c>
      <c r="AN64" t="s">
        <v>11</v>
      </c>
      <c r="AO64" t="s">
        <v>11</v>
      </c>
      <c r="AP64" t="s">
        <v>11</v>
      </c>
      <c r="AQ64" t="s">
        <v>11</v>
      </c>
      <c r="AR64" t="s">
        <v>11</v>
      </c>
      <c r="AS64" t="s">
        <v>11</v>
      </c>
      <c r="AT64" t="s">
        <v>11</v>
      </c>
      <c r="AU64" t="s">
        <v>11</v>
      </c>
      <c r="AV64" t="s">
        <v>11</v>
      </c>
      <c r="AW64" t="s">
        <v>11</v>
      </c>
      <c r="AX64" t="s">
        <v>11</v>
      </c>
      <c r="AY64" t="s">
        <v>11</v>
      </c>
      <c r="AZ64" t="s">
        <v>11</v>
      </c>
    </row>
    <row r="65" spans="1:52">
      <c r="A65" t="s">
        <v>91</v>
      </c>
      <c r="B65" t="s">
        <v>11</v>
      </c>
      <c r="C65" t="s">
        <v>11</v>
      </c>
      <c r="D65" t="s">
        <v>11</v>
      </c>
      <c r="E65" t="s">
        <v>11</v>
      </c>
      <c r="F65" t="s">
        <v>11</v>
      </c>
      <c r="G65" t="s">
        <v>11</v>
      </c>
      <c r="H65" t="s">
        <v>11</v>
      </c>
      <c r="I65" t="s">
        <v>11</v>
      </c>
      <c r="J65" t="s">
        <v>11</v>
      </c>
      <c r="K65" t="s">
        <v>11</v>
      </c>
      <c r="L65" t="s">
        <v>11</v>
      </c>
      <c r="M65" t="s">
        <v>11</v>
      </c>
      <c r="N65" t="s">
        <v>11</v>
      </c>
      <c r="O65" t="s">
        <v>11</v>
      </c>
      <c r="P65" t="s">
        <v>11</v>
      </c>
      <c r="Q65" t="s">
        <v>11</v>
      </c>
      <c r="R65" t="s">
        <v>11</v>
      </c>
      <c r="S65" t="s">
        <v>11</v>
      </c>
      <c r="T65" t="s">
        <v>11</v>
      </c>
      <c r="U65" t="s">
        <v>11</v>
      </c>
      <c r="V65" t="s">
        <v>11</v>
      </c>
      <c r="W65" t="s">
        <v>11</v>
      </c>
      <c r="X65" t="s">
        <v>11</v>
      </c>
      <c r="Y65" t="s">
        <v>11</v>
      </c>
      <c r="Z65" t="s">
        <v>11</v>
      </c>
      <c r="AA65" t="s">
        <v>11</v>
      </c>
      <c r="AB65" t="s">
        <v>11</v>
      </c>
      <c r="AC65" t="s">
        <v>11</v>
      </c>
      <c r="AD65" t="s">
        <v>11</v>
      </c>
      <c r="AE65" t="s">
        <v>11</v>
      </c>
      <c r="AF65" t="s">
        <v>11</v>
      </c>
      <c r="AG65" t="s">
        <v>11</v>
      </c>
      <c r="AH65" t="s">
        <v>11</v>
      </c>
      <c r="AI65" t="s">
        <v>11</v>
      </c>
      <c r="AJ65" t="s">
        <v>11</v>
      </c>
      <c r="AK65" t="s">
        <v>11</v>
      </c>
      <c r="AL65" t="s">
        <v>11</v>
      </c>
      <c r="AM65" t="s">
        <v>11</v>
      </c>
      <c r="AN65" t="s">
        <v>11</v>
      </c>
      <c r="AO65" t="s">
        <v>11</v>
      </c>
      <c r="AP65" t="s">
        <v>11</v>
      </c>
      <c r="AQ65" t="s">
        <v>11</v>
      </c>
      <c r="AR65" t="s">
        <v>11</v>
      </c>
      <c r="AS65" t="s">
        <v>11</v>
      </c>
      <c r="AT65" t="s">
        <v>11</v>
      </c>
      <c r="AU65" t="s">
        <v>11</v>
      </c>
      <c r="AV65" t="s">
        <v>11</v>
      </c>
      <c r="AW65" t="s">
        <v>11</v>
      </c>
      <c r="AX65" t="s">
        <v>11</v>
      </c>
      <c r="AY65" t="s">
        <v>11</v>
      </c>
      <c r="AZ65" t="s">
        <v>11</v>
      </c>
    </row>
    <row r="66" spans="1:52">
      <c r="A66" t="s">
        <v>92</v>
      </c>
      <c r="B66" t="s">
        <v>11</v>
      </c>
      <c r="C66" t="s">
        <v>11</v>
      </c>
      <c r="D66" t="s">
        <v>11</v>
      </c>
      <c r="E66" t="s">
        <v>11</v>
      </c>
      <c r="F66" t="s">
        <v>11</v>
      </c>
      <c r="G66" t="s">
        <v>11</v>
      </c>
      <c r="H66" t="s">
        <v>11</v>
      </c>
      <c r="I66" t="s">
        <v>11</v>
      </c>
      <c r="J66" t="s">
        <v>11</v>
      </c>
      <c r="K66" t="s">
        <v>11</v>
      </c>
      <c r="L66" t="s">
        <v>11</v>
      </c>
      <c r="M66" t="s">
        <v>11</v>
      </c>
      <c r="N66" t="s">
        <v>11</v>
      </c>
      <c r="O66" t="s">
        <v>11</v>
      </c>
      <c r="P66" t="s">
        <v>11</v>
      </c>
      <c r="Q66" t="s">
        <v>11</v>
      </c>
      <c r="R66" t="s">
        <v>11</v>
      </c>
      <c r="S66" t="s">
        <v>11</v>
      </c>
      <c r="T66" t="s">
        <v>11</v>
      </c>
      <c r="U66" t="s">
        <v>11</v>
      </c>
      <c r="V66" t="s">
        <v>11</v>
      </c>
      <c r="W66" t="s">
        <v>11</v>
      </c>
      <c r="X66" t="s">
        <v>11</v>
      </c>
      <c r="Y66" t="s">
        <v>11</v>
      </c>
      <c r="Z66" t="s">
        <v>11</v>
      </c>
      <c r="AA66" t="s">
        <v>11</v>
      </c>
      <c r="AB66" t="s">
        <v>11</v>
      </c>
      <c r="AC66" t="s">
        <v>11</v>
      </c>
      <c r="AD66" t="s">
        <v>11</v>
      </c>
      <c r="AE66" t="s">
        <v>11</v>
      </c>
      <c r="AF66" t="s">
        <v>11</v>
      </c>
      <c r="AG66" t="s">
        <v>11</v>
      </c>
      <c r="AH66" t="s">
        <v>11</v>
      </c>
      <c r="AI66" t="s">
        <v>11</v>
      </c>
      <c r="AJ66" t="s">
        <v>11</v>
      </c>
      <c r="AK66" t="s">
        <v>11</v>
      </c>
      <c r="AL66" t="s">
        <v>11</v>
      </c>
      <c r="AM66" t="s">
        <v>11</v>
      </c>
      <c r="AN66" t="s">
        <v>11</v>
      </c>
      <c r="AO66" t="s">
        <v>11</v>
      </c>
      <c r="AP66" t="s">
        <v>11</v>
      </c>
      <c r="AQ66" t="s">
        <v>11</v>
      </c>
      <c r="AR66" t="s">
        <v>11</v>
      </c>
      <c r="AS66" t="s">
        <v>11</v>
      </c>
      <c r="AT66" t="s">
        <v>11</v>
      </c>
      <c r="AU66" t="s">
        <v>11</v>
      </c>
      <c r="AV66" t="s">
        <v>11</v>
      </c>
      <c r="AW66" t="s">
        <v>11</v>
      </c>
      <c r="AX66" t="s">
        <v>11</v>
      </c>
      <c r="AY66" t="s">
        <v>11</v>
      </c>
      <c r="AZ66" t="s">
        <v>11</v>
      </c>
    </row>
    <row r="67" spans="1:52">
      <c r="A67" t="s">
        <v>93</v>
      </c>
      <c r="B67" t="s">
        <v>11</v>
      </c>
      <c r="C67" t="s">
        <v>11</v>
      </c>
      <c r="D67" t="s">
        <v>11</v>
      </c>
      <c r="E67" t="s">
        <v>11</v>
      </c>
      <c r="F67" t="s">
        <v>11</v>
      </c>
      <c r="G67" t="s">
        <v>11</v>
      </c>
      <c r="H67" t="s">
        <v>11</v>
      </c>
      <c r="I67" t="s">
        <v>11</v>
      </c>
      <c r="J67" t="s">
        <v>11</v>
      </c>
      <c r="K67" t="s">
        <v>11</v>
      </c>
      <c r="L67" t="s">
        <v>11</v>
      </c>
      <c r="M67" t="s">
        <v>11</v>
      </c>
      <c r="N67" t="s">
        <v>11</v>
      </c>
      <c r="O67" t="s">
        <v>11</v>
      </c>
      <c r="P67" t="s">
        <v>11</v>
      </c>
      <c r="Q67" t="s">
        <v>11</v>
      </c>
      <c r="R67" t="s">
        <v>11</v>
      </c>
      <c r="S67" t="s">
        <v>11</v>
      </c>
      <c r="T67" t="s">
        <v>11</v>
      </c>
      <c r="U67" t="s">
        <v>11</v>
      </c>
      <c r="V67" t="s">
        <v>11</v>
      </c>
      <c r="W67" t="s">
        <v>11</v>
      </c>
      <c r="X67" t="s">
        <v>11</v>
      </c>
      <c r="Y67" t="s">
        <v>11</v>
      </c>
      <c r="Z67" t="s">
        <v>11</v>
      </c>
      <c r="AA67" t="s">
        <v>11</v>
      </c>
      <c r="AB67" t="s">
        <v>11</v>
      </c>
      <c r="AC67" t="s">
        <v>11</v>
      </c>
      <c r="AD67" t="s">
        <v>11</v>
      </c>
      <c r="AE67" t="s">
        <v>11</v>
      </c>
      <c r="AF67" t="s">
        <v>11</v>
      </c>
      <c r="AG67" t="s">
        <v>11</v>
      </c>
      <c r="AH67" t="s">
        <v>11</v>
      </c>
      <c r="AI67" t="s">
        <v>11</v>
      </c>
      <c r="AJ67" t="s">
        <v>11</v>
      </c>
      <c r="AK67" t="s">
        <v>11</v>
      </c>
      <c r="AL67" t="s">
        <v>11</v>
      </c>
      <c r="AM67" t="s">
        <v>11</v>
      </c>
      <c r="AN67" t="s">
        <v>11</v>
      </c>
      <c r="AO67" t="s">
        <v>11</v>
      </c>
      <c r="AP67" t="s">
        <v>11</v>
      </c>
      <c r="AQ67" t="s">
        <v>11</v>
      </c>
      <c r="AR67" t="s">
        <v>11</v>
      </c>
      <c r="AS67" t="s">
        <v>11</v>
      </c>
      <c r="AT67" t="s">
        <v>11</v>
      </c>
      <c r="AU67" t="s">
        <v>11</v>
      </c>
      <c r="AV67" t="s">
        <v>11</v>
      </c>
      <c r="AW67" t="s">
        <v>11</v>
      </c>
      <c r="AX67" t="s">
        <v>11</v>
      </c>
      <c r="AY67" t="s">
        <v>11</v>
      </c>
      <c r="AZ67" t="s">
        <v>11</v>
      </c>
    </row>
    <row r="68" spans="1:52">
      <c r="A68" t="s">
        <v>94</v>
      </c>
      <c r="B68">
        <v>980</v>
      </c>
      <c r="C68">
        <v>1091</v>
      </c>
      <c r="D68">
        <v>1406</v>
      </c>
      <c r="E68">
        <v>1173</v>
      </c>
      <c r="F68">
        <v>1168</v>
      </c>
      <c r="G68">
        <v>1124</v>
      </c>
      <c r="H68">
        <v>1576</v>
      </c>
      <c r="I68">
        <v>1859</v>
      </c>
      <c r="J68">
        <v>1877</v>
      </c>
      <c r="K68">
        <v>1429</v>
      </c>
      <c r="L68">
        <v>2071</v>
      </c>
      <c r="M68">
        <v>2226</v>
      </c>
      <c r="N68">
        <v>2547</v>
      </c>
      <c r="O68">
        <v>2737</v>
      </c>
      <c r="P68">
        <v>3323</v>
      </c>
      <c r="Q68">
        <v>2756</v>
      </c>
      <c r="R68">
        <v>4682</v>
      </c>
      <c r="S68">
        <v>5851</v>
      </c>
      <c r="T68">
        <v>7767</v>
      </c>
      <c r="U68">
        <v>7652</v>
      </c>
      <c r="V68">
        <v>8820</v>
      </c>
      <c r="W68">
        <v>9073</v>
      </c>
      <c r="X68">
        <v>8848</v>
      </c>
      <c r="Y68">
        <v>8316</v>
      </c>
      <c r="Z68">
        <v>6391</v>
      </c>
      <c r="AA68">
        <v>8372</v>
      </c>
      <c r="AB68">
        <v>9482</v>
      </c>
      <c r="AC68">
        <v>8796</v>
      </c>
      <c r="AD68">
        <v>6679</v>
      </c>
      <c r="AE68">
        <v>7295</v>
      </c>
      <c r="AF68">
        <v>6900</v>
      </c>
      <c r="AG68">
        <v>7909</v>
      </c>
      <c r="AH68">
        <v>7877</v>
      </c>
      <c r="AI68">
        <v>7366</v>
      </c>
      <c r="AJ68">
        <v>7805</v>
      </c>
      <c r="AK68">
        <v>9238</v>
      </c>
      <c r="AL68">
        <v>8367</v>
      </c>
      <c r="AM68">
        <v>7550</v>
      </c>
      <c r="AN68">
        <v>10247</v>
      </c>
      <c r="AO68">
        <v>11545</v>
      </c>
      <c r="AP68">
        <v>7211</v>
      </c>
      <c r="AQ68">
        <v>8568</v>
      </c>
      <c r="AR68">
        <v>7796</v>
      </c>
      <c r="AS68">
        <v>10607</v>
      </c>
      <c r="AT68">
        <v>9822</v>
      </c>
      <c r="AU68">
        <v>7579</v>
      </c>
      <c r="AV68">
        <v>8671</v>
      </c>
      <c r="AW68">
        <v>9415</v>
      </c>
      <c r="AX68">
        <v>13145</v>
      </c>
      <c r="AY68">
        <v>13448</v>
      </c>
      <c r="AZ68">
        <v>15438</v>
      </c>
    </row>
    <row r="69" spans="1:52">
      <c r="A69" t="s">
        <v>95</v>
      </c>
      <c r="B69" t="s">
        <v>11</v>
      </c>
      <c r="C69" t="s">
        <v>11</v>
      </c>
      <c r="D69" t="s">
        <v>11</v>
      </c>
      <c r="E69" t="s">
        <v>11</v>
      </c>
      <c r="F69" t="s">
        <v>11</v>
      </c>
      <c r="G69" t="s">
        <v>11</v>
      </c>
      <c r="H69" t="s">
        <v>11</v>
      </c>
      <c r="I69" t="s">
        <v>11</v>
      </c>
      <c r="J69" t="s">
        <v>11</v>
      </c>
      <c r="K69" t="s">
        <v>11</v>
      </c>
      <c r="L69" t="s">
        <v>11</v>
      </c>
      <c r="M69" t="s">
        <v>11</v>
      </c>
      <c r="N69" t="s">
        <v>11</v>
      </c>
      <c r="O69" t="s">
        <v>11</v>
      </c>
      <c r="P69" t="s">
        <v>11</v>
      </c>
      <c r="Q69" t="s">
        <v>11</v>
      </c>
      <c r="R69" t="s">
        <v>11</v>
      </c>
      <c r="S69" t="s">
        <v>11</v>
      </c>
      <c r="T69" t="s">
        <v>11</v>
      </c>
      <c r="U69" t="s">
        <v>11</v>
      </c>
      <c r="V69" t="s">
        <v>11</v>
      </c>
      <c r="W69" t="s">
        <v>11</v>
      </c>
      <c r="X69" t="s">
        <v>11</v>
      </c>
      <c r="Y69" t="s">
        <v>11</v>
      </c>
      <c r="Z69" t="s">
        <v>11</v>
      </c>
      <c r="AA69" t="s">
        <v>11</v>
      </c>
      <c r="AB69" t="s">
        <v>11</v>
      </c>
      <c r="AC69" t="s">
        <v>11</v>
      </c>
      <c r="AD69" t="s">
        <v>11</v>
      </c>
      <c r="AE69" t="s">
        <v>11</v>
      </c>
      <c r="AF69" t="s">
        <v>11</v>
      </c>
      <c r="AG69" t="s">
        <v>11</v>
      </c>
      <c r="AH69" t="s">
        <v>11</v>
      </c>
      <c r="AI69" t="s">
        <v>11</v>
      </c>
      <c r="AJ69" t="s">
        <v>11</v>
      </c>
      <c r="AK69" t="s">
        <v>11</v>
      </c>
      <c r="AL69" t="s">
        <v>11</v>
      </c>
      <c r="AM69" t="s">
        <v>11</v>
      </c>
      <c r="AN69" t="s">
        <v>11</v>
      </c>
      <c r="AO69" t="s">
        <v>11</v>
      </c>
      <c r="AP69" t="s">
        <v>11</v>
      </c>
      <c r="AQ69" t="s">
        <v>11</v>
      </c>
      <c r="AR69" t="s">
        <v>11</v>
      </c>
      <c r="AS69" t="s">
        <v>11</v>
      </c>
      <c r="AT69" t="s">
        <v>11</v>
      </c>
      <c r="AU69" t="s">
        <v>11</v>
      </c>
      <c r="AV69" t="s">
        <v>11</v>
      </c>
      <c r="AW69" t="s">
        <v>11</v>
      </c>
      <c r="AX69" t="s">
        <v>11</v>
      </c>
      <c r="AY69" t="s">
        <v>11</v>
      </c>
      <c r="AZ69" t="s">
        <v>11</v>
      </c>
    </row>
    <row r="70" spans="1:52">
      <c r="A70" t="s">
        <v>96</v>
      </c>
      <c r="B70" t="s">
        <v>11</v>
      </c>
      <c r="C70" t="s">
        <v>11</v>
      </c>
      <c r="D70" t="s">
        <v>11</v>
      </c>
      <c r="E70" t="s">
        <v>11</v>
      </c>
      <c r="F70" t="s">
        <v>11</v>
      </c>
      <c r="G70" t="s">
        <v>11</v>
      </c>
      <c r="H70" t="s">
        <v>11</v>
      </c>
      <c r="I70" t="s">
        <v>11</v>
      </c>
      <c r="J70" t="s">
        <v>11</v>
      </c>
      <c r="K70" t="s">
        <v>11</v>
      </c>
      <c r="L70" t="s">
        <v>11</v>
      </c>
      <c r="M70" t="s">
        <v>11</v>
      </c>
      <c r="N70" t="s">
        <v>11</v>
      </c>
      <c r="O70" t="s">
        <v>11</v>
      </c>
      <c r="P70" t="s">
        <v>11</v>
      </c>
      <c r="Q70" t="s">
        <v>11</v>
      </c>
      <c r="R70" t="s">
        <v>11</v>
      </c>
      <c r="S70" t="s">
        <v>11</v>
      </c>
      <c r="T70" t="s">
        <v>11</v>
      </c>
      <c r="U70" t="s">
        <v>11</v>
      </c>
      <c r="V70" t="s">
        <v>11</v>
      </c>
      <c r="W70" t="s">
        <v>11</v>
      </c>
      <c r="X70" t="s">
        <v>11</v>
      </c>
      <c r="Y70" t="s">
        <v>11</v>
      </c>
      <c r="Z70" t="s">
        <v>11</v>
      </c>
      <c r="AA70" t="s">
        <v>11</v>
      </c>
      <c r="AB70" t="s">
        <v>11</v>
      </c>
      <c r="AC70" t="s">
        <v>11</v>
      </c>
      <c r="AD70" t="s">
        <v>11</v>
      </c>
      <c r="AE70" t="s">
        <v>11</v>
      </c>
      <c r="AF70" t="s">
        <v>11</v>
      </c>
      <c r="AG70" t="s">
        <v>11</v>
      </c>
      <c r="AH70" t="s">
        <v>11</v>
      </c>
      <c r="AI70" t="s">
        <v>11</v>
      </c>
      <c r="AJ70" t="s">
        <v>11</v>
      </c>
      <c r="AK70" t="s">
        <v>11</v>
      </c>
      <c r="AL70" t="s">
        <v>11</v>
      </c>
      <c r="AM70" t="s">
        <v>11</v>
      </c>
      <c r="AN70" t="s">
        <v>11</v>
      </c>
      <c r="AO70" t="s">
        <v>11</v>
      </c>
      <c r="AP70" t="s">
        <v>11</v>
      </c>
      <c r="AQ70" t="s">
        <v>11</v>
      </c>
      <c r="AR70" t="s">
        <v>11</v>
      </c>
      <c r="AS70" t="s">
        <v>11</v>
      </c>
      <c r="AT70" t="s">
        <v>11</v>
      </c>
      <c r="AU70" t="s">
        <v>11</v>
      </c>
      <c r="AV70" t="s">
        <v>11</v>
      </c>
      <c r="AW70" t="s">
        <v>11</v>
      </c>
      <c r="AX70" t="s">
        <v>11</v>
      </c>
      <c r="AY70" t="s">
        <v>11</v>
      </c>
      <c r="AZ70" t="s">
        <v>11</v>
      </c>
    </row>
    <row r="71" spans="1:52">
      <c r="A71" t="s">
        <v>97</v>
      </c>
      <c r="B71" t="s">
        <v>11</v>
      </c>
      <c r="C71" t="s">
        <v>11</v>
      </c>
      <c r="D71" t="s">
        <v>11</v>
      </c>
      <c r="E71" t="s">
        <v>11</v>
      </c>
      <c r="F71" t="s">
        <v>11</v>
      </c>
      <c r="G71" t="s">
        <v>11</v>
      </c>
      <c r="H71" t="s">
        <v>11</v>
      </c>
      <c r="I71" t="s">
        <v>11</v>
      </c>
      <c r="J71" t="s">
        <v>11</v>
      </c>
      <c r="K71" t="s">
        <v>11</v>
      </c>
      <c r="L71" t="s">
        <v>11</v>
      </c>
      <c r="M71" t="s">
        <v>11</v>
      </c>
      <c r="N71" t="s">
        <v>11</v>
      </c>
      <c r="O71" t="s">
        <v>11</v>
      </c>
      <c r="P71" t="s">
        <v>11</v>
      </c>
      <c r="Q71" t="s">
        <v>11</v>
      </c>
      <c r="R71" t="s">
        <v>11</v>
      </c>
      <c r="S71" t="s">
        <v>11</v>
      </c>
      <c r="T71" t="s">
        <v>11</v>
      </c>
      <c r="U71" t="s">
        <v>11</v>
      </c>
      <c r="V71" t="s">
        <v>11</v>
      </c>
      <c r="W71" t="s">
        <v>11</v>
      </c>
      <c r="X71" t="s">
        <v>11</v>
      </c>
      <c r="Y71" t="s">
        <v>11</v>
      </c>
      <c r="Z71" t="s">
        <v>11</v>
      </c>
      <c r="AA71" t="s">
        <v>11</v>
      </c>
      <c r="AB71" t="s">
        <v>11</v>
      </c>
      <c r="AC71" t="s">
        <v>11</v>
      </c>
      <c r="AD71" t="s">
        <v>11</v>
      </c>
      <c r="AE71" t="s">
        <v>11</v>
      </c>
      <c r="AF71" t="s">
        <v>11</v>
      </c>
      <c r="AG71" t="s">
        <v>11</v>
      </c>
      <c r="AH71" t="s">
        <v>11</v>
      </c>
      <c r="AI71" t="s">
        <v>11</v>
      </c>
      <c r="AJ71" t="s">
        <v>11</v>
      </c>
      <c r="AK71" t="s">
        <v>11</v>
      </c>
      <c r="AL71" t="s">
        <v>11</v>
      </c>
      <c r="AM71" t="s">
        <v>11</v>
      </c>
      <c r="AN71" t="s">
        <v>11</v>
      </c>
      <c r="AO71" t="s">
        <v>11</v>
      </c>
      <c r="AP71" t="s">
        <v>11</v>
      </c>
      <c r="AQ71" t="s">
        <v>11</v>
      </c>
      <c r="AR71" t="s">
        <v>11</v>
      </c>
      <c r="AS71" t="s">
        <v>11</v>
      </c>
      <c r="AT71" t="s">
        <v>11</v>
      </c>
      <c r="AU71" t="s">
        <v>11</v>
      </c>
      <c r="AV71" t="s">
        <v>11</v>
      </c>
      <c r="AW71" t="s">
        <v>11</v>
      </c>
      <c r="AX71" t="s">
        <v>11</v>
      </c>
      <c r="AY71" t="s">
        <v>11</v>
      </c>
      <c r="AZ71" t="s">
        <v>11</v>
      </c>
    </row>
    <row r="72" spans="1:52">
      <c r="A72" t="s">
        <v>98</v>
      </c>
      <c r="B72" t="s">
        <v>11</v>
      </c>
      <c r="C72" t="s">
        <v>11</v>
      </c>
      <c r="D72" t="s">
        <v>11</v>
      </c>
      <c r="E72" t="s">
        <v>11</v>
      </c>
      <c r="F72" t="s">
        <v>11</v>
      </c>
      <c r="G72" t="s">
        <v>11</v>
      </c>
      <c r="H72" t="s">
        <v>11</v>
      </c>
      <c r="I72" t="s">
        <v>11</v>
      </c>
      <c r="J72" t="s">
        <v>11</v>
      </c>
      <c r="K72" t="s">
        <v>11</v>
      </c>
      <c r="L72" t="s">
        <v>11</v>
      </c>
      <c r="M72" t="s">
        <v>11</v>
      </c>
      <c r="N72" t="s">
        <v>11</v>
      </c>
      <c r="O72" t="s">
        <v>11</v>
      </c>
      <c r="P72" t="s">
        <v>11</v>
      </c>
      <c r="Q72" t="s">
        <v>11</v>
      </c>
      <c r="R72" t="s">
        <v>11</v>
      </c>
      <c r="S72" t="s">
        <v>11</v>
      </c>
      <c r="T72" t="s">
        <v>11</v>
      </c>
      <c r="U72" t="s">
        <v>11</v>
      </c>
      <c r="V72" t="s">
        <v>11</v>
      </c>
      <c r="W72" t="s">
        <v>11</v>
      </c>
      <c r="X72" t="s">
        <v>11</v>
      </c>
      <c r="Y72" t="s">
        <v>11</v>
      </c>
      <c r="Z72" t="s">
        <v>11</v>
      </c>
      <c r="AA72" t="s">
        <v>11</v>
      </c>
      <c r="AB72" t="s">
        <v>11</v>
      </c>
      <c r="AC72" t="s">
        <v>11</v>
      </c>
      <c r="AD72" t="s">
        <v>11</v>
      </c>
      <c r="AE72" t="s">
        <v>11</v>
      </c>
      <c r="AF72" t="s">
        <v>11</v>
      </c>
      <c r="AG72" t="s">
        <v>11</v>
      </c>
      <c r="AH72" t="s">
        <v>11</v>
      </c>
      <c r="AI72" t="s">
        <v>11</v>
      </c>
      <c r="AJ72" t="s">
        <v>11</v>
      </c>
      <c r="AK72" t="s">
        <v>11</v>
      </c>
      <c r="AL72" t="s">
        <v>11</v>
      </c>
      <c r="AM72" t="s">
        <v>11</v>
      </c>
      <c r="AN72" t="s">
        <v>11</v>
      </c>
      <c r="AO72" t="s">
        <v>11</v>
      </c>
      <c r="AP72" t="s">
        <v>11</v>
      </c>
      <c r="AQ72" t="s">
        <v>11</v>
      </c>
      <c r="AR72" t="s">
        <v>11</v>
      </c>
      <c r="AS72" t="s">
        <v>11</v>
      </c>
      <c r="AT72" t="s">
        <v>11</v>
      </c>
      <c r="AU72" t="s">
        <v>11</v>
      </c>
      <c r="AV72" t="s">
        <v>11</v>
      </c>
      <c r="AW72" t="s">
        <v>11</v>
      </c>
      <c r="AX72" t="s">
        <v>11</v>
      </c>
      <c r="AY72" t="s">
        <v>11</v>
      </c>
      <c r="AZ72" t="s">
        <v>11</v>
      </c>
    </row>
    <row r="73" spans="1:52">
      <c r="A73" t="s">
        <v>99</v>
      </c>
      <c r="B73" t="s">
        <v>11</v>
      </c>
      <c r="C73" t="s">
        <v>11</v>
      </c>
      <c r="D73" t="s">
        <v>11</v>
      </c>
      <c r="E73" t="s">
        <v>11</v>
      </c>
      <c r="F73" t="s">
        <v>11</v>
      </c>
      <c r="G73" t="s">
        <v>11</v>
      </c>
      <c r="H73" t="s">
        <v>11</v>
      </c>
      <c r="I73" t="s">
        <v>11</v>
      </c>
      <c r="J73" t="s">
        <v>11</v>
      </c>
      <c r="K73" t="s">
        <v>11</v>
      </c>
      <c r="L73" t="s">
        <v>11</v>
      </c>
      <c r="M73" t="s">
        <v>11</v>
      </c>
      <c r="N73" t="s">
        <v>11</v>
      </c>
      <c r="O73" t="s">
        <v>11</v>
      </c>
      <c r="P73" t="s">
        <v>11</v>
      </c>
      <c r="Q73" t="s">
        <v>11</v>
      </c>
      <c r="R73" t="s">
        <v>11</v>
      </c>
      <c r="S73" t="s">
        <v>11</v>
      </c>
      <c r="T73" t="s">
        <v>11</v>
      </c>
      <c r="U73" t="s">
        <v>11</v>
      </c>
      <c r="V73" t="s">
        <v>11</v>
      </c>
      <c r="W73" t="s">
        <v>11</v>
      </c>
      <c r="X73" t="s">
        <v>11</v>
      </c>
      <c r="Y73" t="s">
        <v>11</v>
      </c>
      <c r="Z73" t="s">
        <v>11</v>
      </c>
      <c r="AA73" t="s">
        <v>11</v>
      </c>
      <c r="AB73" t="s">
        <v>11</v>
      </c>
      <c r="AC73" t="s">
        <v>11</v>
      </c>
      <c r="AD73" t="s">
        <v>11</v>
      </c>
      <c r="AE73" t="s">
        <v>11</v>
      </c>
      <c r="AF73" t="s">
        <v>11</v>
      </c>
      <c r="AG73" t="s">
        <v>11</v>
      </c>
      <c r="AH73" t="s">
        <v>11</v>
      </c>
      <c r="AI73" t="s">
        <v>11</v>
      </c>
      <c r="AJ73" t="s">
        <v>11</v>
      </c>
      <c r="AK73" t="s">
        <v>11</v>
      </c>
      <c r="AL73" t="s">
        <v>11</v>
      </c>
      <c r="AM73" t="s">
        <v>11</v>
      </c>
      <c r="AN73" t="s">
        <v>11</v>
      </c>
      <c r="AO73" t="s">
        <v>11</v>
      </c>
      <c r="AP73" t="s">
        <v>11</v>
      </c>
      <c r="AQ73" t="s">
        <v>11</v>
      </c>
      <c r="AR73" t="s">
        <v>11</v>
      </c>
      <c r="AS73" t="s">
        <v>11</v>
      </c>
      <c r="AT73" t="s">
        <v>11</v>
      </c>
      <c r="AU73" t="s">
        <v>11</v>
      </c>
      <c r="AV73" t="s">
        <v>11</v>
      </c>
      <c r="AW73" t="s">
        <v>11</v>
      </c>
      <c r="AX73" t="s">
        <v>11</v>
      </c>
      <c r="AY73" t="s">
        <v>11</v>
      </c>
      <c r="AZ73" t="s">
        <v>11</v>
      </c>
    </row>
    <row r="74" spans="1:52">
      <c r="A74" t="s">
        <v>100</v>
      </c>
      <c r="B74" t="s">
        <v>11</v>
      </c>
      <c r="C74" t="s">
        <v>11</v>
      </c>
      <c r="D74" t="s">
        <v>11</v>
      </c>
      <c r="E74" t="s">
        <v>11</v>
      </c>
      <c r="F74" t="s">
        <v>11</v>
      </c>
      <c r="G74" t="s">
        <v>11</v>
      </c>
      <c r="H74" t="s">
        <v>11</v>
      </c>
      <c r="I74" t="s">
        <v>11</v>
      </c>
      <c r="J74" t="s">
        <v>11</v>
      </c>
      <c r="K74" t="s">
        <v>11</v>
      </c>
      <c r="L74" t="s">
        <v>11</v>
      </c>
      <c r="M74" t="s">
        <v>11</v>
      </c>
      <c r="N74" t="s">
        <v>11</v>
      </c>
      <c r="O74" t="s">
        <v>11</v>
      </c>
      <c r="P74" t="s">
        <v>11</v>
      </c>
      <c r="Q74" t="s">
        <v>11</v>
      </c>
      <c r="R74" t="s">
        <v>11</v>
      </c>
      <c r="S74" t="s">
        <v>11</v>
      </c>
      <c r="T74" t="s">
        <v>11</v>
      </c>
      <c r="U74" t="s">
        <v>11</v>
      </c>
      <c r="V74" t="s">
        <v>11</v>
      </c>
      <c r="W74" t="s">
        <v>11</v>
      </c>
      <c r="X74" t="s">
        <v>11</v>
      </c>
      <c r="Y74" t="s">
        <v>11</v>
      </c>
      <c r="Z74" t="s">
        <v>11</v>
      </c>
      <c r="AA74" t="s">
        <v>11</v>
      </c>
      <c r="AB74" t="s">
        <v>11</v>
      </c>
      <c r="AC74" t="s">
        <v>11</v>
      </c>
      <c r="AD74" t="s">
        <v>11</v>
      </c>
      <c r="AE74" t="s">
        <v>11</v>
      </c>
      <c r="AF74" t="s">
        <v>11</v>
      </c>
      <c r="AG74" t="s">
        <v>11</v>
      </c>
      <c r="AH74" t="s">
        <v>11</v>
      </c>
      <c r="AI74" t="s">
        <v>11</v>
      </c>
      <c r="AJ74" t="s">
        <v>11</v>
      </c>
      <c r="AK74" t="s">
        <v>11</v>
      </c>
      <c r="AL74" t="s">
        <v>11</v>
      </c>
      <c r="AM74" t="s">
        <v>11</v>
      </c>
      <c r="AN74" t="s">
        <v>11</v>
      </c>
      <c r="AO74" t="s">
        <v>11</v>
      </c>
      <c r="AP74" t="s">
        <v>11</v>
      </c>
      <c r="AQ74" t="s">
        <v>11</v>
      </c>
      <c r="AR74" t="s">
        <v>11</v>
      </c>
      <c r="AS74" t="s">
        <v>11</v>
      </c>
      <c r="AT74" t="s">
        <v>11</v>
      </c>
      <c r="AU74" t="s">
        <v>11</v>
      </c>
      <c r="AV74" t="s">
        <v>11</v>
      </c>
      <c r="AW74" t="s">
        <v>11</v>
      </c>
      <c r="AX74" t="s">
        <v>11</v>
      </c>
      <c r="AY74" t="s">
        <v>11</v>
      </c>
      <c r="AZ74" t="s">
        <v>11</v>
      </c>
    </row>
    <row r="75" spans="1:52">
      <c r="A75" t="s">
        <v>101</v>
      </c>
      <c r="B75" t="s">
        <v>11</v>
      </c>
      <c r="C75" t="s">
        <v>11</v>
      </c>
      <c r="D75" t="s">
        <v>11</v>
      </c>
      <c r="E75" t="s">
        <v>11</v>
      </c>
      <c r="F75" t="s">
        <v>11</v>
      </c>
      <c r="G75" t="s">
        <v>11</v>
      </c>
      <c r="H75" t="s">
        <v>11</v>
      </c>
      <c r="I75" t="s">
        <v>11</v>
      </c>
      <c r="J75" t="s">
        <v>11</v>
      </c>
      <c r="K75" t="s">
        <v>11</v>
      </c>
      <c r="L75" t="s">
        <v>11</v>
      </c>
      <c r="M75" t="s">
        <v>11</v>
      </c>
      <c r="N75" t="s">
        <v>11</v>
      </c>
      <c r="O75" t="s">
        <v>11</v>
      </c>
      <c r="P75" t="s">
        <v>11</v>
      </c>
      <c r="Q75" t="s">
        <v>11</v>
      </c>
      <c r="R75" t="s">
        <v>11</v>
      </c>
      <c r="S75" t="s">
        <v>11</v>
      </c>
      <c r="T75" t="s">
        <v>11</v>
      </c>
      <c r="U75" t="s">
        <v>11</v>
      </c>
      <c r="V75" t="s">
        <v>11</v>
      </c>
      <c r="W75" t="s">
        <v>11</v>
      </c>
      <c r="X75" t="s">
        <v>11</v>
      </c>
      <c r="Y75" t="s">
        <v>11</v>
      </c>
      <c r="Z75" t="s">
        <v>11</v>
      </c>
      <c r="AA75" t="s">
        <v>11</v>
      </c>
      <c r="AB75" t="s">
        <v>11</v>
      </c>
      <c r="AC75" t="s">
        <v>11</v>
      </c>
      <c r="AD75" t="s">
        <v>11</v>
      </c>
      <c r="AE75" t="s">
        <v>11</v>
      </c>
      <c r="AF75" t="s">
        <v>11</v>
      </c>
      <c r="AG75" t="s">
        <v>11</v>
      </c>
      <c r="AH75" t="s">
        <v>11</v>
      </c>
      <c r="AI75" t="s">
        <v>11</v>
      </c>
      <c r="AJ75" t="s">
        <v>11</v>
      </c>
      <c r="AK75" t="s">
        <v>11</v>
      </c>
      <c r="AL75" t="s">
        <v>11</v>
      </c>
      <c r="AM75" t="s">
        <v>11</v>
      </c>
      <c r="AN75" t="s">
        <v>11</v>
      </c>
      <c r="AO75" t="s">
        <v>11</v>
      </c>
      <c r="AP75" t="s">
        <v>11</v>
      </c>
      <c r="AQ75" t="s">
        <v>11</v>
      </c>
      <c r="AR75" t="s">
        <v>11</v>
      </c>
      <c r="AS75" t="s">
        <v>11</v>
      </c>
      <c r="AT75" t="s">
        <v>11</v>
      </c>
      <c r="AU75" t="s">
        <v>11</v>
      </c>
      <c r="AV75" t="s">
        <v>11</v>
      </c>
      <c r="AW75" t="s">
        <v>11</v>
      </c>
      <c r="AX75" t="s">
        <v>11</v>
      </c>
      <c r="AY75" t="s">
        <v>11</v>
      </c>
      <c r="AZ75" t="s">
        <v>11</v>
      </c>
    </row>
    <row r="76" spans="1:52">
      <c r="A76" t="s">
        <v>102</v>
      </c>
      <c r="B76" t="s">
        <v>11</v>
      </c>
      <c r="C76" t="s">
        <v>11</v>
      </c>
      <c r="D76" t="s">
        <v>11</v>
      </c>
      <c r="E76" t="s">
        <v>11</v>
      </c>
      <c r="F76" t="s">
        <v>11</v>
      </c>
      <c r="G76" t="s">
        <v>11</v>
      </c>
      <c r="H76" t="s">
        <v>11</v>
      </c>
      <c r="I76" t="s">
        <v>11</v>
      </c>
      <c r="J76" t="s">
        <v>11</v>
      </c>
      <c r="K76" t="s">
        <v>11</v>
      </c>
      <c r="L76" t="s">
        <v>11</v>
      </c>
      <c r="M76" t="s">
        <v>11</v>
      </c>
      <c r="N76" t="s">
        <v>11</v>
      </c>
      <c r="O76" t="s">
        <v>11</v>
      </c>
      <c r="P76" t="s">
        <v>11</v>
      </c>
      <c r="Q76" t="s">
        <v>11</v>
      </c>
      <c r="R76" t="s">
        <v>11</v>
      </c>
      <c r="S76" t="s">
        <v>11</v>
      </c>
      <c r="T76" t="s">
        <v>11</v>
      </c>
      <c r="U76" t="s">
        <v>11</v>
      </c>
      <c r="V76" t="s">
        <v>11</v>
      </c>
      <c r="W76" t="s">
        <v>11</v>
      </c>
      <c r="X76" t="s">
        <v>11</v>
      </c>
      <c r="Y76" t="s">
        <v>11</v>
      </c>
      <c r="Z76" t="s">
        <v>11</v>
      </c>
      <c r="AA76" t="s">
        <v>11</v>
      </c>
      <c r="AB76" t="s">
        <v>11</v>
      </c>
      <c r="AC76" t="s">
        <v>11</v>
      </c>
      <c r="AD76" t="s">
        <v>11</v>
      </c>
      <c r="AE76" t="s">
        <v>11</v>
      </c>
      <c r="AF76" t="s">
        <v>11</v>
      </c>
      <c r="AG76" t="s">
        <v>11</v>
      </c>
      <c r="AH76" t="s">
        <v>11</v>
      </c>
      <c r="AI76" t="s">
        <v>11</v>
      </c>
      <c r="AJ76" t="s">
        <v>11</v>
      </c>
      <c r="AK76" t="s">
        <v>11</v>
      </c>
      <c r="AL76" t="s">
        <v>11</v>
      </c>
      <c r="AM76" t="s">
        <v>11</v>
      </c>
      <c r="AN76" t="s">
        <v>11</v>
      </c>
      <c r="AO76" t="s">
        <v>11</v>
      </c>
      <c r="AP76" t="s">
        <v>11</v>
      </c>
      <c r="AQ76" t="s">
        <v>11</v>
      </c>
      <c r="AR76" t="s">
        <v>11</v>
      </c>
      <c r="AS76" t="s">
        <v>11</v>
      </c>
      <c r="AT76" t="s">
        <v>11</v>
      </c>
      <c r="AU76" t="s">
        <v>11</v>
      </c>
      <c r="AV76" t="s">
        <v>11</v>
      </c>
      <c r="AW76" t="s">
        <v>11</v>
      </c>
      <c r="AX76" t="s">
        <v>11</v>
      </c>
      <c r="AY76" t="s">
        <v>11</v>
      </c>
      <c r="AZ76" t="s">
        <v>11</v>
      </c>
    </row>
    <row r="77" spans="1:52">
      <c r="A77" t="s">
        <v>103</v>
      </c>
      <c r="B77" t="s">
        <v>11</v>
      </c>
      <c r="C77" t="s">
        <v>11</v>
      </c>
      <c r="D77" t="s">
        <v>11</v>
      </c>
      <c r="E77" t="s">
        <v>11</v>
      </c>
      <c r="F77" t="s">
        <v>11</v>
      </c>
      <c r="G77" t="s">
        <v>11</v>
      </c>
      <c r="H77" t="s">
        <v>11</v>
      </c>
      <c r="I77" t="s">
        <v>11</v>
      </c>
      <c r="J77" t="s">
        <v>11</v>
      </c>
      <c r="K77" t="s">
        <v>11</v>
      </c>
      <c r="L77" t="s">
        <v>11</v>
      </c>
      <c r="M77" t="s">
        <v>11</v>
      </c>
      <c r="N77" t="s">
        <v>11</v>
      </c>
      <c r="O77" t="s">
        <v>11</v>
      </c>
      <c r="P77" t="s">
        <v>11</v>
      </c>
      <c r="Q77" t="s">
        <v>11</v>
      </c>
      <c r="R77" t="s">
        <v>11</v>
      </c>
      <c r="S77" t="s">
        <v>11</v>
      </c>
      <c r="T77" t="s">
        <v>11</v>
      </c>
      <c r="U77" t="s">
        <v>11</v>
      </c>
      <c r="V77" t="s">
        <v>11</v>
      </c>
      <c r="W77" t="s">
        <v>11</v>
      </c>
      <c r="X77" t="s">
        <v>11</v>
      </c>
      <c r="Y77" t="s">
        <v>11</v>
      </c>
      <c r="Z77" t="s">
        <v>11</v>
      </c>
      <c r="AA77" t="s">
        <v>11</v>
      </c>
      <c r="AB77" t="s">
        <v>11</v>
      </c>
      <c r="AC77" t="s">
        <v>11</v>
      </c>
      <c r="AD77" t="s">
        <v>11</v>
      </c>
      <c r="AE77" t="s">
        <v>11</v>
      </c>
      <c r="AF77" t="s">
        <v>11</v>
      </c>
      <c r="AG77" t="s">
        <v>11</v>
      </c>
      <c r="AH77" t="s">
        <v>11</v>
      </c>
      <c r="AI77" t="s">
        <v>11</v>
      </c>
      <c r="AJ77" t="s">
        <v>11</v>
      </c>
      <c r="AK77" t="s">
        <v>11</v>
      </c>
      <c r="AL77" t="s">
        <v>11</v>
      </c>
      <c r="AM77" t="s">
        <v>11</v>
      </c>
      <c r="AN77" t="s">
        <v>11</v>
      </c>
      <c r="AO77" t="s">
        <v>11</v>
      </c>
      <c r="AP77" t="s">
        <v>11</v>
      </c>
      <c r="AQ77" t="s">
        <v>11</v>
      </c>
      <c r="AR77" t="s">
        <v>11</v>
      </c>
      <c r="AS77" t="s">
        <v>11</v>
      </c>
      <c r="AT77" t="s">
        <v>11</v>
      </c>
      <c r="AU77" t="s">
        <v>11</v>
      </c>
      <c r="AV77" t="s">
        <v>11</v>
      </c>
      <c r="AW77" t="s">
        <v>11</v>
      </c>
      <c r="AX77" t="s">
        <v>11</v>
      </c>
      <c r="AY77" t="s">
        <v>11</v>
      </c>
      <c r="AZ77" t="s">
        <v>11</v>
      </c>
    </row>
    <row r="78" spans="1:52">
      <c r="A78" t="s">
        <v>104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v>0</v>
      </c>
      <c r="J78">
        <v>0</v>
      </c>
      <c r="K78">
        <v>0</v>
      </c>
      <c r="L78">
        <v>0</v>
      </c>
      <c r="M78">
        <v>0</v>
      </c>
      <c r="N78">
        <v>0</v>
      </c>
      <c r="O78">
        <v>0</v>
      </c>
      <c r="P78">
        <v>0</v>
      </c>
      <c r="Q78">
        <v>0</v>
      </c>
      <c r="R78">
        <v>0</v>
      </c>
      <c r="S78">
        <v>0</v>
      </c>
      <c r="T78">
        <v>0</v>
      </c>
      <c r="U78">
        <v>0</v>
      </c>
      <c r="V78">
        <v>0</v>
      </c>
      <c r="W78">
        <v>0</v>
      </c>
      <c r="X78">
        <v>0</v>
      </c>
      <c r="Y78">
        <v>0</v>
      </c>
      <c r="Z78">
        <v>0</v>
      </c>
      <c r="AA78">
        <v>0</v>
      </c>
      <c r="AB78">
        <v>0</v>
      </c>
      <c r="AC78">
        <v>0</v>
      </c>
      <c r="AD78">
        <v>0</v>
      </c>
      <c r="AE78">
        <v>0</v>
      </c>
      <c r="AF78">
        <v>0</v>
      </c>
      <c r="AG78">
        <v>0</v>
      </c>
      <c r="AH78">
        <v>0</v>
      </c>
      <c r="AI78">
        <v>0</v>
      </c>
      <c r="AJ78">
        <v>0</v>
      </c>
      <c r="AK78">
        <v>0</v>
      </c>
      <c r="AL78">
        <v>0</v>
      </c>
      <c r="AM78">
        <v>0</v>
      </c>
      <c r="AN78">
        <v>0</v>
      </c>
      <c r="AO78">
        <v>0</v>
      </c>
      <c r="AP78">
        <v>0</v>
      </c>
      <c r="AQ78">
        <v>0</v>
      </c>
      <c r="AR78">
        <v>0</v>
      </c>
      <c r="AS78">
        <v>0</v>
      </c>
      <c r="AT78">
        <v>0</v>
      </c>
      <c r="AU78">
        <v>0</v>
      </c>
      <c r="AV78">
        <v>0</v>
      </c>
      <c r="AW78">
        <v>0</v>
      </c>
      <c r="AX78">
        <v>0</v>
      </c>
      <c r="AY78">
        <v>0</v>
      </c>
      <c r="AZ78">
        <v>0</v>
      </c>
    </row>
    <row r="79" spans="1:52">
      <c r="A79" t="s">
        <v>105</v>
      </c>
      <c r="B79">
        <v>0</v>
      </c>
      <c r="C79">
        <v>0</v>
      </c>
      <c r="D79">
        <v>0</v>
      </c>
      <c r="E79">
        <v>0</v>
      </c>
      <c r="F79">
        <v>0</v>
      </c>
      <c r="G79">
        <v>0</v>
      </c>
      <c r="H79">
        <v>0</v>
      </c>
      <c r="I79">
        <v>0</v>
      </c>
      <c r="J79">
        <v>0</v>
      </c>
      <c r="K79">
        <v>0</v>
      </c>
      <c r="L79">
        <v>0</v>
      </c>
      <c r="M79">
        <v>0</v>
      </c>
      <c r="N79">
        <v>0</v>
      </c>
      <c r="O79">
        <v>0</v>
      </c>
      <c r="P79">
        <v>0</v>
      </c>
      <c r="Q79">
        <v>0</v>
      </c>
      <c r="R79">
        <v>0</v>
      </c>
      <c r="S79">
        <v>0</v>
      </c>
      <c r="T79">
        <v>0</v>
      </c>
      <c r="U79">
        <v>0</v>
      </c>
      <c r="V79">
        <v>0</v>
      </c>
      <c r="W79">
        <v>0</v>
      </c>
      <c r="X79">
        <v>0</v>
      </c>
      <c r="Y79">
        <v>0</v>
      </c>
      <c r="Z79">
        <v>0</v>
      </c>
      <c r="AA79">
        <v>0</v>
      </c>
      <c r="AB79">
        <v>0</v>
      </c>
      <c r="AC79">
        <v>0</v>
      </c>
      <c r="AD79">
        <v>0</v>
      </c>
      <c r="AE79">
        <v>0</v>
      </c>
      <c r="AF79">
        <v>0</v>
      </c>
      <c r="AG79">
        <v>0</v>
      </c>
      <c r="AH79">
        <v>0</v>
      </c>
      <c r="AI79">
        <v>0</v>
      </c>
      <c r="AJ79">
        <v>0</v>
      </c>
      <c r="AK79">
        <v>0</v>
      </c>
      <c r="AL79">
        <v>0</v>
      </c>
      <c r="AM79">
        <v>0</v>
      </c>
      <c r="AN79">
        <v>7</v>
      </c>
      <c r="AO79">
        <v>6</v>
      </c>
      <c r="AP79">
        <v>0</v>
      </c>
      <c r="AQ79">
        <v>0</v>
      </c>
      <c r="AR79">
        <v>1</v>
      </c>
      <c r="AS79">
        <v>0</v>
      </c>
      <c r="AT79">
        <v>0</v>
      </c>
      <c r="AU79">
        <v>0</v>
      </c>
      <c r="AV79">
        <v>0</v>
      </c>
      <c r="AW79">
        <v>3</v>
      </c>
      <c r="AX79">
        <v>1</v>
      </c>
      <c r="AY79">
        <v>1</v>
      </c>
      <c r="AZ79">
        <v>1</v>
      </c>
    </row>
    <row r="80" spans="1:52">
      <c r="A80" t="s">
        <v>138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v>0</v>
      </c>
      <c r="J80">
        <v>0</v>
      </c>
      <c r="K80">
        <v>0</v>
      </c>
      <c r="L80">
        <v>0</v>
      </c>
      <c r="M80">
        <v>0</v>
      </c>
      <c r="N80">
        <v>0</v>
      </c>
      <c r="O80">
        <v>0</v>
      </c>
      <c r="P80">
        <v>0</v>
      </c>
      <c r="Q80">
        <v>364</v>
      </c>
      <c r="R80">
        <v>436</v>
      </c>
      <c r="S80">
        <v>207</v>
      </c>
      <c r="T80">
        <v>98</v>
      </c>
      <c r="U80">
        <v>115912</v>
      </c>
      <c r="V80">
        <v>109026</v>
      </c>
      <c r="W80">
        <v>114582</v>
      </c>
      <c r="X80">
        <v>100781</v>
      </c>
      <c r="Y80">
        <v>122191</v>
      </c>
      <c r="Z80">
        <v>109482</v>
      </c>
      <c r="AA80">
        <v>113102</v>
      </c>
      <c r="AB80">
        <v>95419</v>
      </c>
      <c r="AC80">
        <v>86294</v>
      </c>
      <c r="AD80">
        <v>83084</v>
      </c>
      <c r="AE80">
        <v>76404</v>
      </c>
      <c r="AF80">
        <v>52753</v>
      </c>
      <c r="AG80">
        <v>63561</v>
      </c>
      <c r="AH80">
        <v>55629</v>
      </c>
      <c r="AI80">
        <v>59036</v>
      </c>
      <c r="AJ80">
        <v>73287</v>
      </c>
      <c r="AK80">
        <v>74107</v>
      </c>
      <c r="AL80">
        <v>99306</v>
      </c>
      <c r="AM80">
        <v>84953</v>
      </c>
      <c r="AN80">
        <v>98101</v>
      </c>
      <c r="AO80">
        <v>110834</v>
      </c>
      <c r="AP80">
        <v>142503</v>
      </c>
      <c r="AQ80">
        <v>163283</v>
      </c>
      <c r="AR80">
        <v>156114</v>
      </c>
      <c r="AS80">
        <v>154306</v>
      </c>
      <c r="AT80">
        <v>164225</v>
      </c>
      <c r="AU80">
        <v>137705</v>
      </c>
      <c r="AV80">
        <v>116006</v>
      </c>
      <c r="AW80">
        <v>104811</v>
      </c>
      <c r="AX80">
        <v>112726</v>
      </c>
      <c r="AY80">
        <v>104586</v>
      </c>
      <c r="AZ80">
        <v>105155</v>
      </c>
    </row>
    <row r="81" spans="1:52">
      <c r="A81" t="s">
        <v>139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v>0</v>
      </c>
      <c r="J81">
        <v>0</v>
      </c>
      <c r="K81">
        <v>0</v>
      </c>
      <c r="L81">
        <v>0</v>
      </c>
      <c r="M81">
        <v>0</v>
      </c>
      <c r="N81">
        <v>0</v>
      </c>
      <c r="O81">
        <v>0</v>
      </c>
      <c r="P81">
        <v>0</v>
      </c>
      <c r="Q81">
        <v>364</v>
      </c>
      <c r="R81">
        <v>436</v>
      </c>
      <c r="S81">
        <v>207</v>
      </c>
      <c r="T81">
        <v>98</v>
      </c>
      <c r="U81">
        <v>111648</v>
      </c>
      <c r="V81">
        <v>105218</v>
      </c>
      <c r="W81">
        <v>111771</v>
      </c>
      <c r="X81">
        <v>95653</v>
      </c>
      <c r="Y81">
        <v>120850</v>
      </c>
      <c r="Z81">
        <v>105694</v>
      </c>
      <c r="AA81">
        <v>107124</v>
      </c>
      <c r="AB81">
        <v>88051</v>
      </c>
      <c r="AC81">
        <v>82449</v>
      </c>
      <c r="AD81">
        <v>79053</v>
      </c>
      <c r="AE81">
        <v>72515</v>
      </c>
      <c r="AF81">
        <v>49338</v>
      </c>
      <c r="AG81">
        <v>60897</v>
      </c>
      <c r="AH81">
        <v>55354</v>
      </c>
      <c r="AI81">
        <v>58677</v>
      </c>
      <c r="AJ81">
        <v>72593</v>
      </c>
      <c r="AK81">
        <v>73295</v>
      </c>
      <c r="AL81">
        <v>98117</v>
      </c>
      <c r="AM81">
        <v>83706</v>
      </c>
      <c r="AN81">
        <v>95800</v>
      </c>
      <c r="AO81">
        <v>108137</v>
      </c>
      <c r="AP81">
        <v>131057</v>
      </c>
      <c r="AQ81">
        <v>143501</v>
      </c>
      <c r="AR81">
        <v>135446</v>
      </c>
      <c r="AS81">
        <v>133550</v>
      </c>
      <c r="AT81">
        <v>141455</v>
      </c>
      <c r="AU81">
        <v>110084</v>
      </c>
      <c r="AV81">
        <v>97675</v>
      </c>
      <c r="AW81">
        <v>82308</v>
      </c>
      <c r="AX81">
        <v>86211</v>
      </c>
      <c r="AY81">
        <v>73308</v>
      </c>
      <c r="AZ81">
        <v>73039</v>
      </c>
    </row>
    <row r="82" spans="1:52">
      <c r="A82" t="s">
        <v>140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v>0</v>
      </c>
      <c r="J82">
        <v>0</v>
      </c>
      <c r="K82">
        <v>0</v>
      </c>
      <c r="L82">
        <v>0</v>
      </c>
      <c r="M82">
        <v>0</v>
      </c>
      <c r="N82">
        <v>0</v>
      </c>
      <c r="O82">
        <v>0</v>
      </c>
      <c r="P82">
        <v>0</v>
      </c>
      <c r="Q82">
        <v>0</v>
      </c>
      <c r="R82">
        <v>0</v>
      </c>
      <c r="S82">
        <v>0</v>
      </c>
      <c r="T82">
        <v>0</v>
      </c>
      <c r="U82">
        <v>0</v>
      </c>
      <c r="V82">
        <v>0</v>
      </c>
      <c r="W82">
        <v>0</v>
      </c>
      <c r="X82">
        <v>0</v>
      </c>
      <c r="Y82">
        <v>0</v>
      </c>
      <c r="Z82">
        <v>55</v>
      </c>
      <c r="AA82">
        <v>61</v>
      </c>
      <c r="AB82">
        <v>79</v>
      </c>
      <c r="AC82">
        <v>68</v>
      </c>
      <c r="AD82">
        <v>72</v>
      </c>
      <c r="AE82">
        <v>9</v>
      </c>
      <c r="AF82">
        <v>10</v>
      </c>
      <c r="AG82">
        <v>9</v>
      </c>
      <c r="AH82">
        <v>8</v>
      </c>
      <c r="AI82">
        <v>205</v>
      </c>
      <c r="AJ82">
        <v>455</v>
      </c>
      <c r="AK82">
        <v>633</v>
      </c>
      <c r="AL82">
        <v>1028</v>
      </c>
      <c r="AM82">
        <v>1224</v>
      </c>
      <c r="AN82">
        <v>2284</v>
      </c>
      <c r="AO82">
        <v>2680</v>
      </c>
      <c r="AP82">
        <v>11429</v>
      </c>
      <c r="AQ82">
        <v>19766</v>
      </c>
      <c r="AR82">
        <v>20655</v>
      </c>
      <c r="AS82">
        <v>20745</v>
      </c>
      <c r="AT82">
        <v>22759</v>
      </c>
      <c r="AU82">
        <v>27613</v>
      </c>
      <c r="AV82">
        <v>18298</v>
      </c>
      <c r="AW82">
        <v>22408</v>
      </c>
      <c r="AX82">
        <v>26515</v>
      </c>
      <c r="AY82">
        <v>31278</v>
      </c>
      <c r="AZ82">
        <v>32116</v>
      </c>
    </row>
    <row r="83" spans="1:52">
      <c r="A83" t="s">
        <v>141</v>
      </c>
      <c r="B83">
        <v>0</v>
      </c>
      <c r="C83">
        <v>0</v>
      </c>
      <c r="D83">
        <v>0</v>
      </c>
      <c r="E83">
        <v>0</v>
      </c>
      <c r="F83">
        <v>0</v>
      </c>
      <c r="G83">
        <v>0</v>
      </c>
      <c r="H83">
        <v>0</v>
      </c>
      <c r="I83">
        <v>0</v>
      </c>
      <c r="J83">
        <v>0</v>
      </c>
      <c r="K83">
        <v>0</v>
      </c>
      <c r="L83">
        <v>0</v>
      </c>
      <c r="M83">
        <v>0</v>
      </c>
      <c r="N83">
        <v>0</v>
      </c>
      <c r="O83">
        <v>0</v>
      </c>
      <c r="P83">
        <v>0</v>
      </c>
      <c r="Q83">
        <v>0</v>
      </c>
      <c r="R83">
        <v>0</v>
      </c>
      <c r="S83">
        <v>0</v>
      </c>
      <c r="T83">
        <v>0</v>
      </c>
      <c r="U83">
        <v>4264</v>
      </c>
      <c r="V83">
        <v>3808</v>
      </c>
      <c r="W83">
        <v>2811</v>
      </c>
      <c r="X83">
        <v>5128</v>
      </c>
      <c r="Y83">
        <v>1341</v>
      </c>
      <c r="Z83">
        <v>3733</v>
      </c>
      <c r="AA83">
        <v>5917</v>
      </c>
      <c r="AB83">
        <v>7222</v>
      </c>
      <c r="AC83">
        <v>3681</v>
      </c>
      <c r="AD83">
        <v>3823</v>
      </c>
      <c r="AE83">
        <v>3776</v>
      </c>
      <c r="AF83">
        <v>3378</v>
      </c>
      <c r="AG83">
        <v>2646</v>
      </c>
      <c r="AH83">
        <v>246</v>
      </c>
      <c r="AI83">
        <v>131</v>
      </c>
      <c r="AJ83">
        <v>216</v>
      </c>
      <c r="AK83">
        <v>126</v>
      </c>
      <c r="AL83">
        <v>125</v>
      </c>
      <c r="AM83">
        <v>4</v>
      </c>
      <c r="AN83">
        <v>0</v>
      </c>
      <c r="AO83">
        <v>0</v>
      </c>
      <c r="AP83">
        <v>0</v>
      </c>
      <c r="AQ83">
        <v>0</v>
      </c>
      <c r="AR83">
        <v>0</v>
      </c>
      <c r="AS83">
        <v>0</v>
      </c>
      <c r="AT83">
        <v>0</v>
      </c>
      <c r="AU83">
        <v>0</v>
      </c>
      <c r="AV83">
        <v>0</v>
      </c>
      <c r="AW83">
        <v>0</v>
      </c>
      <c r="AX83">
        <v>0</v>
      </c>
      <c r="AY83">
        <v>0</v>
      </c>
      <c r="AZ83">
        <v>0</v>
      </c>
    </row>
    <row r="84" spans="1:52">
      <c r="A84" t="s">
        <v>142</v>
      </c>
      <c r="B84">
        <v>0</v>
      </c>
      <c r="C84">
        <v>0</v>
      </c>
      <c r="D84">
        <v>0</v>
      </c>
      <c r="E84">
        <v>0</v>
      </c>
      <c r="F84">
        <v>0</v>
      </c>
      <c r="G84">
        <v>0</v>
      </c>
      <c r="H84">
        <v>0</v>
      </c>
      <c r="I84">
        <v>0</v>
      </c>
      <c r="J84">
        <v>0</v>
      </c>
      <c r="K84">
        <v>0</v>
      </c>
      <c r="L84">
        <v>0</v>
      </c>
      <c r="M84">
        <v>0</v>
      </c>
      <c r="N84">
        <v>0</v>
      </c>
      <c r="O84">
        <v>0</v>
      </c>
      <c r="P84">
        <v>0</v>
      </c>
      <c r="Q84">
        <v>0</v>
      </c>
      <c r="R84">
        <v>0</v>
      </c>
      <c r="S84">
        <v>0</v>
      </c>
      <c r="T84">
        <v>0</v>
      </c>
      <c r="U84">
        <v>0</v>
      </c>
      <c r="V84">
        <v>0</v>
      </c>
      <c r="W84">
        <v>0</v>
      </c>
      <c r="X84">
        <v>0</v>
      </c>
      <c r="Y84">
        <v>0</v>
      </c>
      <c r="Z84">
        <v>0</v>
      </c>
      <c r="AA84">
        <v>0</v>
      </c>
      <c r="AB84">
        <v>67</v>
      </c>
      <c r="AC84">
        <v>95</v>
      </c>
      <c r="AD84">
        <v>136</v>
      </c>
      <c r="AE84">
        <v>105</v>
      </c>
      <c r="AF84">
        <v>28</v>
      </c>
      <c r="AG84">
        <v>9</v>
      </c>
      <c r="AH84">
        <v>21</v>
      </c>
      <c r="AI84">
        <v>22</v>
      </c>
      <c r="AJ84">
        <v>23</v>
      </c>
      <c r="AK84">
        <v>53</v>
      </c>
      <c r="AL84">
        <v>36</v>
      </c>
      <c r="AM84">
        <v>20</v>
      </c>
      <c r="AN84">
        <v>17</v>
      </c>
      <c r="AO84">
        <v>17</v>
      </c>
      <c r="AP84">
        <v>17</v>
      </c>
      <c r="AQ84">
        <v>16</v>
      </c>
      <c r="AR84">
        <v>13</v>
      </c>
      <c r="AS84">
        <v>12</v>
      </c>
      <c r="AT84">
        <v>11</v>
      </c>
      <c r="AU84">
        <v>8</v>
      </c>
      <c r="AV84">
        <v>34</v>
      </c>
      <c r="AW84">
        <v>95</v>
      </c>
      <c r="AX84">
        <v>0</v>
      </c>
      <c r="AY84">
        <v>0</v>
      </c>
      <c r="AZ84">
        <v>0</v>
      </c>
    </row>
    <row r="85" spans="1:52">
      <c r="A85" t="s">
        <v>143</v>
      </c>
      <c r="B85" t="s">
        <v>11</v>
      </c>
      <c r="C85" t="s">
        <v>11</v>
      </c>
      <c r="D85" t="s">
        <v>11</v>
      </c>
      <c r="E85" t="s">
        <v>11</v>
      </c>
      <c r="F85" t="s">
        <v>11</v>
      </c>
      <c r="G85" t="s">
        <v>11</v>
      </c>
      <c r="H85" t="s">
        <v>11</v>
      </c>
      <c r="I85" t="s">
        <v>11</v>
      </c>
      <c r="J85" t="s">
        <v>11</v>
      </c>
      <c r="K85" t="s">
        <v>11</v>
      </c>
      <c r="L85" t="s">
        <v>11</v>
      </c>
      <c r="M85" t="s">
        <v>11</v>
      </c>
      <c r="N85" t="s">
        <v>11</v>
      </c>
      <c r="O85" t="s">
        <v>11</v>
      </c>
      <c r="P85" t="s">
        <v>11</v>
      </c>
      <c r="Q85" t="s">
        <v>11</v>
      </c>
      <c r="R85" t="s">
        <v>11</v>
      </c>
      <c r="S85" t="s">
        <v>11</v>
      </c>
      <c r="T85" t="s">
        <v>11</v>
      </c>
      <c r="U85">
        <v>620</v>
      </c>
      <c r="V85">
        <v>589</v>
      </c>
      <c r="W85">
        <v>585</v>
      </c>
      <c r="X85">
        <v>482</v>
      </c>
      <c r="Y85">
        <v>123</v>
      </c>
      <c r="Z85">
        <v>152</v>
      </c>
      <c r="AA85">
        <v>234</v>
      </c>
      <c r="AB85">
        <v>357</v>
      </c>
      <c r="AC85">
        <v>870</v>
      </c>
      <c r="AD85">
        <v>818</v>
      </c>
      <c r="AE85">
        <v>870</v>
      </c>
      <c r="AF85">
        <v>876</v>
      </c>
      <c r="AG85">
        <v>843</v>
      </c>
      <c r="AH85">
        <v>767</v>
      </c>
      <c r="AI85">
        <v>766</v>
      </c>
      <c r="AJ85">
        <v>667</v>
      </c>
      <c r="AK85">
        <v>678</v>
      </c>
      <c r="AL85">
        <v>603</v>
      </c>
      <c r="AM85">
        <v>635</v>
      </c>
      <c r="AN85">
        <v>652</v>
      </c>
      <c r="AO85">
        <v>622</v>
      </c>
      <c r="AP85">
        <v>650</v>
      </c>
      <c r="AQ85">
        <v>654</v>
      </c>
      <c r="AR85">
        <v>619</v>
      </c>
      <c r="AS85">
        <v>461</v>
      </c>
      <c r="AT85">
        <v>430</v>
      </c>
      <c r="AU85">
        <v>457</v>
      </c>
      <c r="AV85">
        <v>425</v>
      </c>
      <c r="AW85">
        <v>374</v>
      </c>
      <c r="AX85">
        <v>428</v>
      </c>
      <c r="AY85">
        <v>374</v>
      </c>
      <c r="AZ85">
        <v>445</v>
      </c>
    </row>
    <row r="86" spans="1:52">
      <c r="A86" t="s">
        <v>144</v>
      </c>
      <c r="B86" t="s">
        <v>11</v>
      </c>
      <c r="C86" t="s">
        <v>11</v>
      </c>
      <c r="D86" t="s">
        <v>11</v>
      </c>
      <c r="E86" t="s">
        <v>11</v>
      </c>
      <c r="F86" t="s">
        <v>11</v>
      </c>
      <c r="G86" t="s">
        <v>11</v>
      </c>
      <c r="H86" t="s">
        <v>11</v>
      </c>
      <c r="I86" t="s">
        <v>11</v>
      </c>
      <c r="J86" t="s">
        <v>11</v>
      </c>
      <c r="K86" t="s">
        <v>11</v>
      </c>
      <c r="L86" t="s">
        <v>11</v>
      </c>
      <c r="M86" t="s">
        <v>11</v>
      </c>
      <c r="N86" t="s">
        <v>11</v>
      </c>
      <c r="O86" t="s">
        <v>11</v>
      </c>
      <c r="P86" t="s">
        <v>11</v>
      </c>
      <c r="Q86" t="s">
        <v>11</v>
      </c>
      <c r="R86" t="s">
        <v>11</v>
      </c>
      <c r="S86" t="s">
        <v>11</v>
      </c>
      <c r="T86" t="s">
        <v>11</v>
      </c>
      <c r="U86">
        <v>619</v>
      </c>
      <c r="V86">
        <v>587</v>
      </c>
      <c r="W86">
        <v>582</v>
      </c>
      <c r="X86">
        <v>479</v>
      </c>
      <c r="Y86">
        <v>123</v>
      </c>
      <c r="Z86">
        <v>149</v>
      </c>
      <c r="AA86">
        <v>229</v>
      </c>
      <c r="AB86">
        <v>334</v>
      </c>
      <c r="AC86">
        <v>7</v>
      </c>
      <c r="AD86">
        <v>2</v>
      </c>
      <c r="AE86">
        <v>2</v>
      </c>
      <c r="AF86">
        <v>5</v>
      </c>
      <c r="AG86">
        <v>6</v>
      </c>
      <c r="AH86">
        <v>2</v>
      </c>
      <c r="AI86">
        <v>3</v>
      </c>
      <c r="AJ86">
        <v>3</v>
      </c>
      <c r="AK86">
        <v>0</v>
      </c>
      <c r="AL86">
        <v>3</v>
      </c>
      <c r="AM86">
        <v>0</v>
      </c>
      <c r="AN86">
        <v>0</v>
      </c>
      <c r="AO86">
        <v>0</v>
      </c>
      <c r="AP86">
        <v>0</v>
      </c>
      <c r="AQ86">
        <v>0</v>
      </c>
      <c r="AR86">
        <v>0</v>
      </c>
      <c r="AS86">
        <v>0</v>
      </c>
      <c r="AT86">
        <v>0</v>
      </c>
      <c r="AU86">
        <v>0</v>
      </c>
      <c r="AV86">
        <v>0</v>
      </c>
      <c r="AW86">
        <v>0</v>
      </c>
      <c r="AX86">
        <v>0</v>
      </c>
      <c r="AY86">
        <v>0</v>
      </c>
      <c r="AZ86">
        <v>0</v>
      </c>
    </row>
    <row r="87" spans="1:52">
      <c r="A87" t="s">
        <v>145</v>
      </c>
      <c r="B87" t="s">
        <v>11</v>
      </c>
      <c r="C87" t="s">
        <v>11</v>
      </c>
      <c r="D87" t="s">
        <v>11</v>
      </c>
      <c r="E87" t="s">
        <v>11</v>
      </c>
      <c r="F87" t="s">
        <v>11</v>
      </c>
      <c r="G87" t="s">
        <v>11</v>
      </c>
      <c r="H87" t="s">
        <v>11</v>
      </c>
      <c r="I87" t="s">
        <v>11</v>
      </c>
      <c r="J87" t="s">
        <v>11</v>
      </c>
      <c r="K87" t="s">
        <v>11</v>
      </c>
      <c r="L87" t="s">
        <v>11</v>
      </c>
      <c r="M87" t="s">
        <v>11</v>
      </c>
      <c r="N87" t="s">
        <v>11</v>
      </c>
      <c r="O87" t="s">
        <v>11</v>
      </c>
      <c r="P87" t="s">
        <v>11</v>
      </c>
      <c r="Q87" t="s">
        <v>11</v>
      </c>
      <c r="R87" t="s">
        <v>11</v>
      </c>
      <c r="S87" t="s">
        <v>11</v>
      </c>
      <c r="T87" t="s">
        <v>11</v>
      </c>
      <c r="U87">
        <v>0</v>
      </c>
      <c r="V87">
        <v>0</v>
      </c>
      <c r="W87">
        <v>0</v>
      </c>
      <c r="X87">
        <v>0</v>
      </c>
      <c r="Y87">
        <v>0</v>
      </c>
      <c r="Z87">
        <v>0</v>
      </c>
      <c r="AA87">
        <v>0</v>
      </c>
      <c r="AB87">
        <v>20</v>
      </c>
      <c r="AC87">
        <v>36</v>
      </c>
      <c r="AD87">
        <v>51</v>
      </c>
      <c r="AE87">
        <v>30</v>
      </c>
      <c r="AF87">
        <v>8</v>
      </c>
      <c r="AG87">
        <v>2</v>
      </c>
      <c r="AH87">
        <v>7</v>
      </c>
      <c r="AI87">
        <v>5</v>
      </c>
      <c r="AJ87">
        <v>5</v>
      </c>
      <c r="AK87">
        <v>12</v>
      </c>
      <c r="AL87">
        <v>6</v>
      </c>
      <c r="AM87">
        <v>5</v>
      </c>
      <c r="AN87">
        <v>5</v>
      </c>
      <c r="AO87">
        <v>5</v>
      </c>
      <c r="AP87">
        <v>5</v>
      </c>
      <c r="AQ87">
        <v>5</v>
      </c>
      <c r="AR87">
        <v>4</v>
      </c>
      <c r="AS87">
        <v>4</v>
      </c>
      <c r="AT87">
        <v>3</v>
      </c>
      <c r="AU87">
        <v>6</v>
      </c>
      <c r="AV87">
        <v>4</v>
      </c>
      <c r="AW87">
        <v>3</v>
      </c>
      <c r="AX87">
        <v>1</v>
      </c>
      <c r="AY87">
        <v>1</v>
      </c>
      <c r="AZ87">
        <v>1</v>
      </c>
    </row>
    <row r="88" spans="1:52">
      <c r="A88" t="s">
        <v>146</v>
      </c>
      <c r="B88" t="s">
        <v>11</v>
      </c>
      <c r="C88" t="s">
        <v>11</v>
      </c>
      <c r="D88" t="s">
        <v>11</v>
      </c>
      <c r="E88" t="s">
        <v>11</v>
      </c>
      <c r="F88" t="s">
        <v>11</v>
      </c>
      <c r="G88" t="s">
        <v>11</v>
      </c>
      <c r="H88" t="s">
        <v>11</v>
      </c>
      <c r="I88" t="s">
        <v>11</v>
      </c>
      <c r="J88" t="s">
        <v>11</v>
      </c>
      <c r="K88" t="s">
        <v>11</v>
      </c>
      <c r="L88" t="s">
        <v>11</v>
      </c>
      <c r="M88" t="s">
        <v>11</v>
      </c>
      <c r="N88" t="s">
        <v>11</v>
      </c>
      <c r="O88" t="s">
        <v>11</v>
      </c>
      <c r="P88" t="s">
        <v>11</v>
      </c>
      <c r="Q88" t="s">
        <v>11</v>
      </c>
      <c r="R88" t="s">
        <v>11</v>
      </c>
      <c r="S88" t="s">
        <v>11</v>
      </c>
      <c r="T88" t="s">
        <v>11</v>
      </c>
      <c r="U88">
        <v>0</v>
      </c>
      <c r="V88">
        <v>0</v>
      </c>
      <c r="W88">
        <v>0</v>
      </c>
      <c r="X88">
        <v>0</v>
      </c>
      <c r="Y88">
        <v>0</v>
      </c>
      <c r="Z88">
        <v>0</v>
      </c>
      <c r="AA88">
        <v>0</v>
      </c>
      <c r="AB88">
        <v>0</v>
      </c>
      <c r="AC88">
        <v>0</v>
      </c>
      <c r="AD88">
        <v>0</v>
      </c>
      <c r="AE88">
        <v>0</v>
      </c>
      <c r="AF88">
        <v>0</v>
      </c>
      <c r="AG88">
        <v>0</v>
      </c>
      <c r="AH88">
        <v>0</v>
      </c>
      <c r="AI88">
        <v>0</v>
      </c>
      <c r="AJ88">
        <v>0</v>
      </c>
      <c r="AK88">
        <v>0</v>
      </c>
      <c r="AL88">
        <v>0</v>
      </c>
      <c r="AM88">
        <v>0</v>
      </c>
      <c r="AN88">
        <v>0</v>
      </c>
      <c r="AO88">
        <v>0</v>
      </c>
      <c r="AP88">
        <v>0</v>
      </c>
      <c r="AQ88">
        <v>0</v>
      </c>
      <c r="AR88">
        <v>0</v>
      </c>
      <c r="AS88">
        <v>0</v>
      </c>
      <c r="AT88">
        <v>0</v>
      </c>
      <c r="AU88">
        <v>0</v>
      </c>
      <c r="AV88">
        <v>0</v>
      </c>
      <c r="AW88">
        <v>0</v>
      </c>
      <c r="AX88">
        <v>0</v>
      </c>
      <c r="AY88">
        <v>0</v>
      </c>
      <c r="AZ88">
        <v>0</v>
      </c>
    </row>
    <row r="89" spans="1:52">
      <c r="A89" t="s">
        <v>147</v>
      </c>
      <c r="B89" t="s">
        <v>11</v>
      </c>
      <c r="C89" t="s">
        <v>11</v>
      </c>
      <c r="D89" t="s">
        <v>11</v>
      </c>
      <c r="E89" t="s">
        <v>11</v>
      </c>
      <c r="F89" t="s">
        <v>11</v>
      </c>
      <c r="G89" t="s">
        <v>11</v>
      </c>
      <c r="H89" t="s">
        <v>11</v>
      </c>
      <c r="I89" t="s">
        <v>11</v>
      </c>
      <c r="J89" t="s">
        <v>11</v>
      </c>
      <c r="K89" t="s">
        <v>11</v>
      </c>
      <c r="L89" t="s">
        <v>11</v>
      </c>
      <c r="M89" t="s">
        <v>11</v>
      </c>
      <c r="N89" t="s">
        <v>11</v>
      </c>
      <c r="O89" t="s">
        <v>11</v>
      </c>
      <c r="P89" t="s">
        <v>11</v>
      </c>
      <c r="Q89" t="s">
        <v>11</v>
      </c>
      <c r="R89" t="s">
        <v>11</v>
      </c>
      <c r="S89" t="s">
        <v>11</v>
      </c>
      <c r="T89" t="s">
        <v>11</v>
      </c>
      <c r="U89">
        <v>2</v>
      </c>
      <c r="V89">
        <v>2</v>
      </c>
      <c r="W89">
        <v>3</v>
      </c>
      <c r="X89">
        <v>2</v>
      </c>
      <c r="Y89">
        <v>1</v>
      </c>
      <c r="Z89">
        <v>3</v>
      </c>
      <c r="AA89">
        <v>5</v>
      </c>
      <c r="AB89">
        <v>3</v>
      </c>
      <c r="AC89">
        <v>826</v>
      </c>
      <c r="AD89">
        <v>765</v>
      </c>
      <c r="AE89">
        <v>838</v>
      </c>
      <c r="AF89">
        <v>863</v>
      </c>
      <c r="AG89">
        <v>834</v>
      </c>
      <c r="AH89">
        <v>758</v>
      </c>
      <c r="AI89">
        <v>758</v>
      </c>
      <c r="AJ89">
        <v>659</v>
      </c>
      <c r="AK89">
        <v>665</v>
      </c>
      <c r="AL89">
        <v>594</v>
      </c>
      <c r="AM89">
        <v>629</v>
      </c>
      <c r="AN89">
        <v>647</v>
      </c>
      <c r="AO89">
        <v>617</v>
      </c>
      <c r="AP89">
        <v>645</v>
      </c>
      <c r="AQ89">
        <v>649</v>
      </c>
      <c r="AR89">
        <v>615</v>
      </c>
      <c r="AS89">
        <v>458</v>
      </c>
      <c r="AT89">
        <v>427</v>
      </c>
      <c r="AU89">
        <v>452</v>
      </c>
      <c r="AV89">
        <v>421</v>
      </c>
      <c r="AW89">
        <v>371</v>
      </c>
      <c r="AX89">
        <v>427</v>
      </c>
      <c r="AY89">
        <v>373</v>
      </c>
      <c r="AZ89">
        <v>444</v>
      </c>
    </row>
    <row r="90" spans="1:52">
      <c r="A90" t="s">
        <v>161</v>
      </c>
      <c r="B90">
        <v>0</v>
      </c>
      <c r="C90">
        <v>0</v>
      </c>
      <c r="D90">
        <v>0</v>
      </c>
      <c r="E90">
        <v>0</v>
      </c>
      <c r="F90">
        <v>0</v>
      </c>
      <c r="G90">
        <v>0</v>
      </c>
      <c r="H90">
        <v>0</v>
      </c>
      <c r="I90">
        <v>0</v>
      </c>
      <c r="J90">
        <v>0</v>
      </c>
      <c r="K90">
        <v>0</v>
      </c>
      <c r="L90">
        <v>0</v>
      </c>
      <c r="M90">
        <v>0</v>
      </c>
      <c r="N90">
        <v>0</v>
      </c>
      <c r="O90">
        <v>0</v>
      </c>
      <c r="P90">
        <v>0</v>
      </c>
      <c r="Q90">
        <v>0</v>
      </c>
      <c r="R90">
        <v>0</v>
      </c>
      <c r="S90">
        <v>0</v>
      </c>
      <c r="T90">
        <v>0</v>
      </c>
      <c r="U90">
        <v>34</v>
      </c>
      <c r="V90">
        <v>35</v>
      </c>
      <c r="W90">
        <v>30</v>
      </c>
      <c r="X90">
        <v>24</v>
      </c>
      <c r="Y90">
        <v>25</v>
      </c>
      <c r="Z90">
        <v>24</v>
      </c>
      <c r="AA90">
        <v>24</v>
      </c>
      <c r="AB90">
        <v>20</v>
      </c>
      <c r="AC90">
        <v>24</v>
      </c>
      <c r="AD90">
        <v>31</v>
      </c>
      <c r="AE90">
        <v>26</v>
      </c>
      <c r="AF90">
        <v>19</v>
      </c>
      <c r="AG90">
        <v>23</v>
      </c>
      <c r="AH90">
        <v>21</v>
      </c>
      <c r="AI90">
        <v>22</v>
      </c>
      <c r="AJ90">
        <v>28</v>
      </c>
      <c r="AK90">
        <v>30</v>
      </c>
      <c r="AL90">
        <v>31</v>
      </c>
      <c r="AM90">
        <v>31</v>
      </c>
      <c r="AN90">
        <v>28</v>
      </c>
      <c r="AO90">
        <v>28</v>
      </c>
      <c r="AP90">
        <v>30</v>
      </c>
      <c r="AQ90">
        <v>30</v>
      </c>
      <c r="AR90">
        <v>30</v>
      </c>
      <c r="AS90">
        <v>29</v>
      </c>
      <c r="AT90">
        <v>30</v>
      </c>
      <c r="AU90">
        <v>29</v>
      </c>
      <c r="AV90">
        <v>28</v>
      </c>
      <c r="AW90">
        <v>28</v>
      </c>
      <c r="AX90">
        <v>29</v>
      </c>
      <c r="AY90">
        <v>26</v>
      </c>
      <c r="AZ90">
        <v>28</v>
      </c>
    </row>
    <row r="91" spans="1:52">
      <c r="A91" t="s">
        <v>162</v>
      </c>
      <c r="B91" t="s">
        <v>11</v>
      </c>
      <c r="C91" t="s">
        <v>11</v>
      </c>
      <c r="D91" t="s">
        <v>11</v>
      </c>
      <c r="E91" t="s">
        <v>11</v>
      </c>
      <c r="F91" t="s">
        <v>11</v>
      </c>
      <c r="G91" t="s">
        <v>11</v>
      </c>
      <c r="H91" t="s">
        <v>11</v>
      </c>
      <c r="I91" t="s">
        <v>11</v>
      </c>
      <c r="J91" t="s">
        <v>11</v>
      </c>
      <c r="K91" t="s">
        <v>11</v>
      </c>
      <c r="L91" t="s">
        <v>11</v>
      </c>
      <c r="M91" t="s">
        <v>11</v>
      </c>
      <c r="N91" t="s">
        <v>11</v>
      </c>
      <c r="O91" t="s">
        <v>11</v>
      </c>
      <c r="P91" t="s">
        <v>11</v>
      </c>
      <c r="Q91">
        <v>0</v>
      </c>
      <c r="R91">
        <v>0</v>
      </c>
      <c r="S91">
        <v>0</v>
      </c>
      <c r="T91">
        <v>0</v>
      </c>
      <c r="U91">
        <v>35</v>
      </c>
      <c r="V91">
        <v>37</v>
      </c>
      <c r="W91">
        <v>31</v>
      </c>
      <c r="X91">
        <v>25</v>
      </c>
      <c r="Y91">
        <v>25</v>
      </c>
      <c r="Z91">
        <v>25</v>
      </c>
      <c r="AA91">
        <v>25</v>
      </c>
      <c r="AB91">
        <v>21</v>
      </c>
      <c r="AC91">
        <v>27</v>
      </c>
      <c r="AD91">
        <v>34</v>
      </c>
      <c r="AE91">
        <v>29</v>
      </c>
      <c r="AF91">
        <v>22</v>
      </c>
      <c r="AG91">
        <v>26</v>
      </c>
      <c r="AH91">
        <v>24</v>
      </c>
      <c r="AI91">
        <v>25</v>
      </c>
      <c r="AJ91">
        <v>30</v>
      </c>
      <c r="AK91">
        <v>32</v>
      </c>
      <c r="AL91">
        <v>33</v>
      </c>
      <c r="AM91">
        <v>33</v>
      </c>
      <c r="AN91">
        <v>29</v>
      </c>
      <c r="AO91">
        <v>29</v>
      </c>
      <c r="AP91">
        <v>30</v>
      </c>
      <c r="AQ91">
        <v>31</v>
      </c>
      <c r="AR91">
        <v>31</v>
      </c>
      <c r="AS91">
        <v>29</v>
      </c>
      <c r="AT91">
        <v>30</v>
      </c>
      <c r="AU91">
        <v>29</v>
      </c>
      <c r="AV91">
        <v>28</v>
      </c>
      <c r="AW91">
        <v>29</v>
      </c>
      <c r="AX91">
        <v>30</v>
      </c>
      <c r="AY91">
        <v>27</v>
      </c>
      <c r="AZ91">
        <v>29</v>
      </c>
    </row>
    <row r="92" spans="1:52">
      <c r="A92" t="s">
        <v>163</v>
      </c>
      <c r="B92">
        <v>0</v>
      </c>
      <c r="C92">
        <v>0</v>
      </c>
      <c r="D92">
        <v>0</v>
      </c>
      <c r="E92">
        <v>0</v>
      </c>
      <c r="F92">
        <v>15</v>
      </c>
      <c r="G92">
        <v>11</v>
      </c>
      <c r="H92">
        <v>6</v>
      </c>
      <c r="I92">
        <v>5</v>
      </c>
      <c r="J92">
        <v>8</v>
      </c>
      <c r="K92">
        <v>-33</v>
      </c>
      <c r="L92">
        <v>-20</v>
      </c>
      <c r="M92">
        <v>-25</v>
      </c>
      <c r="N92">
        <v>1</v>
      </c>
      <c r="O92">
        <v>-30</v>
      </c>
      <c r="P92">
        <v>-209</v>
      </c>
      <c r="Q92">
        <v>-205</v>
      </c>
      <c r="R92">
        <v>-189</v>
      </c>
      <c r="S92">
        <v>-214</v>
      </c>
      <c r="T92">
        <v>-220</v>
      </c>
      <c r="U92">
        <v>-191</v>
      </c>
      <c r="V92">
        <v>-69</v>
      </c>
      <c r="W92">
        <v>-54</v>
      </c>
      <c r="X92">
        <v>-42</v>
      </c>
      <c r="Y92">
        <v>2</v>
      </c>
      <c r="Z92">
        <v>-18</v>
      </c>
      <c r="AA92">
        <v>-33</v>
      </c>
      <c r="AB92">
        <v>1</v>
      </c>
      <c r="AC92">
        <v>5</v>
      </c>
      <c r="AD92">
        <v>-26</v>
      </c>
      <c r="AE92">
        <v>-35</v>
      </c>
      <c r="AF92">
        <v>-39</v>
      </c>
      <c r="AG92">
        <v>-47</v>
      </c>
      <c r="AH92">
        <v>-18</v>
      </c>
      <c r="AI92">
        <v>9</v>
      </c>
      <c r="AJ92">
        <v>-18</v>
      </c>
      <c r="AK92">
        <v>-13</v>
      </c>
      <c r="AL92">
        <v>-13</v>
      </c>
      <c r="AM92">
        <v>10</v>
      </c>
      <c r="AN92">
        <v>12</v>
      </c>
      <c r="AO92">
        <v>26</v>
      </c>
      <c r="AP92">
        <v>0</v>
      </c>
      <c r="AQ92">
        <v>0</v>
      </c>
      <c r="AR92">
        <v>1</v>
      </c>
      <c r="AS92">
        <v>1</v>
      </c>
      <c r="AT92">
        <v>1</v>
      </c>
      <c r="AU92">
        <v>0</v>
      </c>
      <c r="AV92">
        <v>4</v>
      </c>
      <c r="AW92">
        <v>4</v>
      </c>
      <c r="AX92">
        <v>16</v>
      </c>
      <c r="AY92">
        <v>2</v>
      </c>
      <c r="AZ92">
        <v>0</v>
      </c>
    </row>
  </sheetData>
  <phoneticPr fontId="5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524595-8B6B-4B48-A571-4089F3FAE573}">
  <sheetPr codeName="Sheet11"/>
  <dimension ref="A1:BK92"/>
  <sheetViews>
    <sheetView zoomScaleNormal="100" workbookViewId="0"/>
  </sheetViews>
  <sheetFormatPr defaultRowHeight="12"/>
  <cols>
    <col min="1" max="1" width="48.28515625" customWidth="1"/>
  </cols>
  <sheetData>
    <row r="1" spans="1:63">
      <c r="A1" t="s">
        <v>7</v>
      </c>
      <c r="B1" t="s">
        <v>8</v>
      </c>
      <c r="C1" t="s">
        <v>9</v>
      </c>
    </row>
    <row r="2" spans="1:63">
      <c r="B2">
        <v>1960</v>
      </c>
      <c r="C2">
        <v>1961</v>
      </c>
      <c r="D2">
        <v>1962</v>
      </c>
      <c r="E2">
        <v>1963</v>
      </c>
      <c r="F2">
        <v>1964</v>
      </c>
      <c r="G2">
        <v>1965</v>
      </c>
      <c r="H2">
        <v>1966</v>
      </c>
      <c r="I2">
        <v>1967</v>
      </c>
      <c r="J2">
        <v>1968</v>
      </c>
      <c r="K2">
        <v>1969</v>
      </c>
      <c r="L2">
        <v>1970</v>
      </c>
      <c r="M2">
        <v>1971</v>
      </c>
      <c r="N2">
        <v>1972</v>
      </c>
      <c r="O2">
        <v>1973</v>
      </c>
      <c r="P2">
        <v>1974</v>
      </c>
      <c r="Q2">
        <v>1975</v>
      </c>
      <c r="R2">
        <v>1976</v>
      </c>
      <c r="S2">
        <v>1977</v>
      </c>
      <c r="T2">
        <v>1978</v>
      </c>
      <c r="U2">
        <v>1979</v>
      </c>
      <c r="V2">
        <v>1980</v>
      </c>
      <c r="W2">
        <v>1981</v>
      </c>
      <c r="X2">
        <v>1982</v>
      </c>
      <c r="Y2">
        <v>1983</v>
      </c>
      <c r="Z2">
        <v>1984</v>
      </c>
      <c r="AA2">
        <v>1985</v>
      </c>
      <c r="AB2">
        <v>1986</v>
      </c>
      <c r="AC2">
        <v>1987</v>
      </c>
      <c r="AD2">
        <v>1988</v>
      </c>
      <c r="AE2">
        <v>1989</v>
      </c>
      <c r="AF2">
        <v>1990</v>
      </c>
      <c r="AG2">
        <v>1991</v>
      </c>
      <c r="AH2">
        <v>1992</v>
      </c>
      <c r="AI2">
        <v>1993</v>
      </c>
      <c r="AJ2">
        <v>1994</v>
      </c>
      <c r="AK2">
        <v>1995</v>
      </c>
      <c r="AL2">
        <v>1996</v>
      </c>
      <c r="AM2">
        <v>1997</v>
      </c>
      <c r="AN2">
        <v>1998</v>
      </c>
      <c r="AO2">
        <v>1999</v>
      </c>
      <c r="AP2">
        <v>2000</v>
      </c>
      <c r="AQ2">
        <v>2001</v>
      </c>
      <c r="AR2">
        <v>2002</v>
      </c>
      <c r="AS2">
        <v>2003</v>
      </c>
      <c r="AT2">
        <v>2004</v>
      </c>
      <c r="AU2">
        <v>2005</v>
      </c>
      <c r="AV2">
        <v>2006</v>
      </c>
      <c r="AW2">
        <v>2007</v>
      </c>
      <c r="AX2">
        <v>2008</v>
      </c>
      <c r="AY2">
        <v>2009</v>
      </c>
      <c r="AZ2">
        <v>2010</v>
      </c>
      <c r="BA2">
        <v>2011</v>
      </c>
      <c r="BB2">
        <v>2012</v>
      </c>
      <c r="BC2">
        <v>2013</v>
      </c>
      <c r="BD2">
        <v>2014</v>
      </c>
      <c r="BE2">
        <v>2015</v>
      </c>
      <c r="BF2">
        <v>2016</v>
      </c>
      <c r="BG2">
        <v>2017</v>
      </c>
      <c r="BH2">
        <v>2018</v>
      </c>
      <c r="BI2">
        <v>2019</v>
      </c>
      <c r="BJ2">
        <v>2020</v>
      </c>
      <c r="BK2">
        <v>2021</v>
      </c>
    </row>
    <row r="3" spans="1:63">
      <c r="A3" t="s">
        <v>164</v>
      </c>
      <c r="B3" t="s">
        <v>11</v>
      </c>
      <c r="C3" t="s">
        <v>11</v>
      </c>
      <c r="D3" t="s">
        <v>11</v>
      </c>
      <c r="E3" t="s">
        <v>11</v>
      </c>
      <c r="F3" t="s">
        <v>11</v>
      </c>
      <c r="G3" t="s">
        <v>11</v>
      </c>
      <c r="H3" t="s">
        <v>11</v>
      </c>
      <c r="I3" t="s">
        <v>11</v>
      </c>
      <c r="J3" t="s">
        <v>11</v>
      </c>
      <c r="K3" t="s">
        <v>11</v>
      </c>
      <c r="L3" t="s">
        <v>11</v>
      </c>
      <c r="M3">
        <v>0</v>
      </c>
      <c r="N3">
        <v>0</v>
      </c>
      <c r="O3">
        <v>0</v>
      </c>
      <c r="P3">
        <v>0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0</v>
      </c>
      <c r="Y3">
        <v>0</v>
      </c>
      <c r="Z3">
        <v>0</v>
      </c>
      <c r="AA3">
        <v>0</v>
      </c>
      <c r="AB3">
        <v>0</v>
      </c>
      <c r="AC3">
        <v>0</v>
      </c>
      <c r="AD3">
        <v>0</v>
      </c>
      <c r="AE3">
        <v>0</v>
      </c>
      <c r="AF3">
        <v>0</v>
      </c>
      <c r="AG3">
        <v>0</v>
      </c>
      <c r="AH3">
        <v>0</v>
      </c>
      <c r="AI3">
        <v>0</v>
      </c>
      <c r="AJ3">
        <v>0</v>
      </c>
      <c r="AK3">
        <v>0</v>
      </c>
      <c r="AL3">
        <v>0</v>
      </c>
      <c r="AM3">
        <v>0</v>
      </c>
      <c r="AN3">
        <v>0</v>
      </c>
      <c r="AO3">
        <v>0</v>
      </c>
      <c r="AP3">
        <v>0</v>
      </c>
      <c r="AQ3">
        <v>0</v>
      </c>
      <c r="AR3">
        <v>0</v>
      </c>
      <c r="AS3">
        <v>0</v>
      </c>
      <c r="AT3">
        <v>0</v>
      </c>
      <c r="AU3">
        <v>0</v>
      </c>
      <c r="AV3">
        <v>0</v>
      </c>
      <c r="AW3">
        <v>0</v>
      </c>
      <c r="AX3">
        <v>0</v>
      </c>
      <c r="AY3">
        <v>0</v>
      </c>
      <c r="AZ3">
        <v>0</v>
      </c>
      <c r="BA3">
        <v>0</v>
      </c>
      <c r="BB3">
        <v>0</v>
      </c>
      <c r="BC3">
        <v>0</v>
      </c>
      <c r="BD3">
        <v>0</v>
      </c>
      <c r="BE3">
        <v>0</v>
      </c>
      <c r="BF3">
        <v>0</v>
      </c>
      <c r="BG3">
        <v>0</v>
      </c>
      <c r="BH3">
        <v>0</v>
      </c>
      <c r="BI3">
        <v>0</v>
      </c>
      <c r="BJ3">
        <v>0</v>
      </c>
      <c r="BK3">
        <v>0</v>
      </c>
    </row>
    <row r="4" spans="1:63">
      <c r="A4" t="s">
        <v>165</v>
      </c>
      <c r="B4" t="s">
        <v>11</v>
      </c>
      <c r="C4" t="s">
        <v>11</v>
      </c>
      <c r="D4" t="s">
        <v>11</v>
      </c>
      <c r="E4" t="s">
        <v>11</v>
      </c>
      <c r="F4" t="s">
        <v>11</v>
      </c>
      <c r="G4" t="s">
        <v>11</v>
      </c>
      <c r="H4" t="s">
        <v>11</v>
      </c>
      <c r="I4" t="s">
        <v>11</v>
      </c>
      <c r="J4" t="s">
        <v>11</v>
      </c>
      <c r="K4" t="s">
        <v>11</v>
      </c>
      <c r="L4" t="s">
        <v>11</v>
      </c>
      <c r="M4">
        <v>356025</v>
      </c>
      <c r="N4">
        <v>381059</v>
      </c>
      <c r="O4">
        <v>410246</v>
      </c>
      <c r="P4">
        <v>380615</v>
      </c>
      <c r="Q4">
        <v>317202</v>
      </c>
      <c r="R4">
        <v>338297</v>
      </c>
      <c r="S4">
        <v>358191</v>
      </c>
      <c r="T4">
        <v>360034</v>
      </c>
      <c r="U4">
        <v>368860</v>
      </c>
      <c r="V4">
        <v>380667</v>
      </c>
      <c r="W4">
        <v>367755</v>
      </c>
      <c r="X4">
        <v>401766</v>
      </c>
      <c r="Y4">
        <v>420130</v>
      </c>
      <c r="Z4">
        <v>424756</v>
      </c>
      <c r="AA4">
        <v>420159</v>
      </c>
      <c r="AB4">
        <v>459820</v>
      </c>
      <c r="AC4">
        <v>479571</v>
      </c>
      <c r="AD4">
        <v>499490</v>
      </c>
      <c r="AE4">
        <v>517257</v>
      </c>
      <c r="AF4">
        <v>590192</v>
      </c>
      <c r="AG4">
        <v>574301</v>
      </c>
      <c r="AH4">
        <v>571268</v>
      </c>
      <c r="AI4">
        <v>591044</v>
      </c>
      <c r="AJ4">
        <v>592674</v>
      </c>
      <c r="AK4">
        <v>615119</v>
      </c>
      <c r="AL4">
        <v>648659</v>
      </c>
      <c r="AM4">
        <v>680097</v>
      </c>
      <c r="AN4">
        <v>689188</v>
      </c>
      <c r="AO4">
        <v>699076</v>
      </c>
      <c r="AP4">
        <v>726318</v>
      </c>
      <c r="AQ4">
        <v>735114</v>
      </c>
      <c r="AR4">
        <v>748755</v>
      </c>
      <c r="AS4">
        <v>779037</v>
      </c>
      <c r="AT4">
        <v>855225</v>
      </c>
      <c r="AU4">
        <v>913490</v>
      </c>
      <c r="AV4">
        <v>961772</v>
      </c>
      <c r="AW4">
        <v>985350</v>
      </c>
      <c r="AX4">
        <v>1021492</v>
      </c>
      <c r="AY4">
        <v>1034208</v>
      </c>
      <c r="AZ4">
        <v>1109640</v>
      </c>
      <c r="BA4">
        <v>1132976</v>
      </c>
      <c r="BB4">
        <v>1147404</v>
      </c>
      <c r="BC4">
        <v>1188639</v>
      </c>
      <c r="BD4">
        <v>1205909</v>
      </c>
      <c r="BE4">
        <v>1271457</v>
      </c>
      <c r="BF4">
        <v>1330213</v>
      </c>
      <c r="BG4">
        <v>1362259</v>
      </c>
      <c r="BH4">
        <v>1373901</v>
      </c>
      <c r="BI4">
        <v>1369960</v>
      </c>
      <c r="BJ4">
        <v>1245306</v>
      </c>
      <c r="BK4">
        <v>1325774</v>
      </c>
    </row>
    <row r="5" spans="1:63">
      <c r="A5" t="s">
        <v>166</v>
      </c>
      <c r="B5" t="s">
        <v>11</v>
      </c>
      <c r="C5" t="s">
        <v>11</v>
      </c>
      <c r="D5" t="s">
        <v>11</v>
      </c>
      <c r="E5" t="s">
        <v>11</v>
      </c>
      <c r="F5" t="s">
        <v>11</v>
      </c>
      <c r="G5" t="s">
        <v>11</v>
      </c>
      <c r="H5" t="s">
        <v>11</v>
      </c>
      <c r="I5" t="s">
        <v>11</v>
      </c>
      <c r="J5" t="s">
        <v>11</v>
      </c>
      <c r="K5" t="s">
        <v>11</v>
      </c>
      <c r="L5" t="s">
        <v>11</v>
      </c>
      <c r="M5">
        <v>-385857</v>
      </c>
      <c r="N5">
        <v>-401271</v>
      </c>
      <c r="O5">
        <v>-443050</v>
      </c>
      <c r="P5">
        <v>-412807</v>
      </c>
      <c r="Q5">
        <v>-344906</v>
      </c>
      <c r="R5">
        <v>-368341</v>
      </c>
      <c r="S5">
        <v>-380773</v>
      </c>
      <c r="T5">
        <v>-384277</v>
      </c>
      <c r="U5">
        <v>-402471</v>
      </c>
      <c r="V5">
        <v>-418979</v>
      </c>
      <c r="W5">
        <v>-419287</v>
      </c>
      <c r="X5">
        <v>-454506</v>
      </c>
      <c r="Y5">
        <v>-476153</v>
      </c>
      <c r="Z5">
        <v>-487625</v>
      </c>
      <c r="AA5">
        <v>-476949</v>
      </c>
      <c r="AB5">
        <v>-522258</v>
      </c>
      <c r="AC5">
        <v>-537012</v>
      </c>
      <c r="AD5">
        <v>-569635</v>
      </c>
      <c r="AE5">
        <v>-595018</v>
      </c>
      <c r="AF5">
        <v>-648278</v>
      </c>
      <c r="AG5">
        <v>-614353</v>
      </c>
      <c r="AH5">
        <v>-622006</v>
      </c>
      <c r="AI5">
        <v>-649003</v>
      </c>
      <c r="AJ5">
        <v>-671765</v>
      </c>
      <c r="AK5">
        <v>-679413</v>
      </c>
      <c r="AL5">
        <v>-733133</v>
      </c>
      <c r="AM5">
        <v>-770695</v>
      </c>
      <c r="AN5">
        <v>-759737</v>
      </c>
      <c r="AO5">
        <v>-763110</v>
      </c>
      <c r="AP5">
        <v>-785953</v>
      </c>
      <c r="AQ5">
        <v>-797380</v>
      </c>
      <c r="AR5">
        <v>-814928</v>
      </c>
      <c r="AS5">
        <v>-849426</v>
      </c>
      <c r="AT5">
        <v>-927672</v>
      </c>
      <c r="AU5">
        <v>-999517</v>
      </c>
      <c r="AV5">
        <v>-1013119</v>
      </c>
      <c r="AW5">
        <v>-1039055</v>
      </c>
      <c r="AX5">
        <v>-1085840</v>
      </c>
      <c r="AY5">
        <v>-1104124</v>
      </c>
      <c r="AZ5">
        <v>-1141457</v>
      </c>
      <c r="BA5">
        <v>-1200338</v>
      </c>
      <c r="BB5">
        <v>-1220307</v>
      </c>
      <c r="BC5">
        <v>-1253154</v>
      </c>
      <c r="BD5">
        <v>-1269883</v>
      </c>
      <c r="BE5">
        <v>-1357918</v>
      </c>
      <c r="BF5">
        <v>-1411527</v>
      </c>
      <c r="BG5">
        <v>-1458012</v>
      </c>
      <c r="BH5">
        <v>-1480065</v>
      </c>
      <c r="BI5">
        <v>-1428122</v>
      </c>
      <c r="BJ5">
        <v>-1305384</v>
      </c>
      <c r="BK5">
        <v>-1367085</v>
      </c>
    </row>
    <row r="6" spans="1:63">
      <c r="A6" t="s">
        <v>167</v>
      </c>
      <c r="B6" t="s">
        <v>168</v>
      </c>
      <c r="C6" t="s">
        <v>168</v>
      </c>
      <c r="D6" t="s">
        <v>168</v>
      </c>
      <c r="E6" t="s">
        <v>168</v>
      </c>
      <c r="F6" t="s">
        <v>168</v>
      </c>
      <c r="G6" t="s">
        <v>168</v>
      </c>
      <c r="H6" t="s">
        <v>168</v>
      </c>
      <c r="I6" t="s">
        <v>168</v>
      </c>
      <c r="J6" t="s">
        <v>168</v>
      </c>
      <c r="K6" t="s">
        <v>168</v>
      </c>
      <c r="L6" t="s">
        <v>168</v>
      </c>
      <c r="M6" t="s">
        <v>168</v>
      </c>
      <c r="N6" t="s">
        <v>168</v>
      </c>
      <c r="O6" t="s">
        <v>168</v>
      </c>
      <c r="P6" t="s">
        <v>168</v>
      </c>
      <c r="Q6" t="s">
        <v>168</v>
      </c>
      <c r="R6" t="s">
        <v>168</v>
      </c>
      <c r="S6" t="s">
        <v>168</v>
      </c>
      <c r="T6" t="s">
        <v>168</v>
      </c>
      <c r="U6" t="s">
        <v>168</v>
      </c>
      <c r="V6" t="s">
        <v>168</v>
      </c>
      <c r="W6" t="s">
        <v>168</v>
      </c>
      <c r="X6" t="s">
        <v>168</v>
      </c>
      <c r="Y6" t="s">
        <v>168</v>
      </c>
      <c r="Z6" t="s">
        <v>168</v>
      </c>
      <c r="AA6" t="s">
        <v>168</v>
      </c>
      <c r="AB6" t="s">
        <v>168</v>
      </c>
      <c r="AC6" t="s">
        <v>168</v>
      </c>
      <c r="AD6" t="s">
        <v>168</v>
      </c>
      <c r="AE6" t="s">
        <v>168</v>
      </c>
      <c r="AF6" t="s">
        <v>168</v>
      </c>
      <c r="AG6" t="s">
        <v>168</v>
      </c>
      <c r="AH6" t="s">
        <v>168</v>
      </c>
      <c r="AI6" t="s">
        <v>168</v>
      </c>
      <c r="AJ6" t="s">
        <v>168</v>
      </c>
      <c r="AK6" t="s">
        <v>168</v>
      </c>
      <c r="AL6" t="s">
        <v>168</v>
      </c>
      <c r="AM6" t="s">
        <v>168</v>
      </c>
      <c r="AN6" t="s">
        <v>168</v>
      </c>
      <c r="AO6" t="s">
        <v>168</v>
      </c>
      <c r="AP6" t="s">
        <v>168</v>
      </c>
      <c r="AQ6" t="s">
        <v>168</v>
      </c>
      <c r="AR6" t="s">
        <v>168</v>
      </c>
      <c r="AS6" t="s">
        <v>168</v>
      </c>
      <c r="AT6" t="s">
        <v>168</v>
      </c>
      <c r="AU6" t="s">
        <v>168</v>
      </c>
      <c r="AV6" t="s">
        <v>168</v>
      </c>
      <c r="AW6" t="s">
        <v>168</v>
      </c>
      <c r="AX6" t="s">
        <v>168</v>
      </c>
      <c r="AY6" t="s">
        <v>168</v>
      </c>
      <c r="AZ6" t="s">
        <v>168</v>
      </c>
      <c r="BA6" t="s">
        <v>168</v>
      </c>
      <c r="BB6" t="s">
        <v>168</v>
      </c>
      <c r="BC6" t="s">
        <v>168</v>
      </c>
      <c r="BD6" t="s">
        <v>168</v>
      </c>
      <c r="BE6" t="s">
        <v>168</v>
      </c>
      <c r="BF6" t="s">
        <v>168</v>
      </c>
      <c r="BG6" t="s">
        <v>168</v>
      </c>
      <c r="BH6" t="s">
        <v>168</v>
      </c>
      <c r="BI6" t="s">
        <v>168</v>
      </c>
      <c r="BJ6" t="s">
        <v>168</v>
      </c>
      <c r="BK6" t="s">
        <v>168</v>
      </c>
    </row>
    <row r="7" spans="1:63">
      <c r="A7" t="s">
        <v>169</v>
      </c>
      <c r="B7" t="s">
        <v>168</v>
      </c>
      <c r="C7" t="s">
        <v>168</v>
      </c>
      <c r="D7" t="s">
        <v>168</v>
      </c>
      <c r="E7" t="s">
        <v>168</v>
      </c>
      <c r="F7" t="s">
        <v>168</v>
      </c>
      <c r="G7" t="s">
        <v>168</v>
      </c>
      <c r="H7" t="s">
        <v>168</v>
      </c>
      <c r="I7" t="s">
        <v>168</v>
      </c>
      <c r="J7" t="s">
        <v>168</v>
      </c>
      <c r="K7" t="s">
        <v>168</v>
      </c>
      <c r="L7" t="s">
        <v>168</v>
      </c>
      <c r="M7" t="s">
        <v>168</v>
      </c>
      <c r="N7" t="s">
        <v>168</v>
      </c>
      <c r="O7" t="s">
        <v>168</v>
      </c>
      <c r="P7" t="s">
        <v>168</v>
      </c>
      <c r="Q7" t="s">
        <v>168</v>
      </c>
      <c r="R7" t="s">
        <v>168</v>
      </c>
      <c r="S7" t="s">
        <v>168</v>
      </c>
      <c r="T7" t="s">
        <v>168</v>
      </c>
      <c r="U7" t="s">
        <v>168</v>
      </c>
      <c r="V7" t="s">
        <v>168</v>
      </c>
      <c r="W7" t="s">
        <v>168</v>
      </c>
      <c r="X7" t="s">
        <v>168</v>
      </c>
      <c r="Y7" t="s">
        <v>168</v>
      </c>
      <c r="Z7" t="s">
        <v>168</v>
      </c>
      <c r="AA7" t="s">
        <v>168</v>
      </c>
      <c r="AB7" t="s">
        <v>168</v>
      </c>
      <c r="AC7" t="s">
        <v>168</v>
      </c>
      <c r="AD7" t="s">
        <v>168</v>
      </c>
      <c r="AE7" t="s">
        <v>168</v>
      </c>
      <c r="AF7" t="s">
        <v>168</v>
      </c>
      <c r="AG7" t="s">
        <v>168</v>
      </c>
      <c r="AH7" t="s">
        <v>168</v>
      </c>
      <c r="AI7" t="s">
        <v>168</v>
      </c>
      <c r="AJ7" t="s">
        <v>168</v>
      </c>
      <c r="AK7" t="s">
        <v>168</v>
      </c>
      <c r="AL7" t="s">
        <v>168</v>
      </c>
      <c r="AM7" t="s">
        <v>168</v>
      </c>
      <c r="AN7" t="s">
        <v>168</v>
      </c>
      <c r="AO7" t="s">
        <v>168</v>
      </c>
      <c r="AP7" t="s">
        <v>168</v>
      </c>
      <c r="AQ7" t="s">
        <v>168</v>
      </c>
      <c r="AR7" t="s">
        <v>168</v>
      </c>
      <c r="AS7" t="s">
        <v>168</v>
      </c>
      <c r="AT7" t="s">
        <v>168</v>
      </c>
      <c r="AU7" t="s">
        <v>168</v>
      </c>
      <c r="AV7" t="s">
        <v>168</v>
      </c>
      <c r="AW7" t="s">
        <v>168</v>
      </c>
      <c r="AX7" t="s">
        <v>168</v>
      </c>
      <c r="AY7" t="s">
        <v>168</v>
      </c>
      <c r="AZ7" t="s">
        <v>168</v>
      </c>
      <c r="BA7" t="s">
        <v>168</v>
      </c>
      <c r="BB7" t="s">
        <v>168</v>
      </c>
      <c r="BC7" t="s">
        <v>168</v>
      </c>
      <c r="BD7" t="s">
        <v>168</v>
      </c>
      <c r="BE7" t="s">
        <v>168</v>
      </c>
      <c r="BF7" t="s">
        <v>168</v>
      </c>
      <c r="BG7" t="s">
        <v>168</v>
      </c>
      <c r="BH7" t="s">
        <v>168</v>
      </c>
      <c r="BI7" t="s">
        <v>168</v>
      </c>
      <c r="BJ7" t="s">
        <v>168</v>
      </c>
      <c r="BK7" t="s">
        <v>168</v>
      </c>
    </row>
    <row r="8" spans="1:63">
      <c r="A8" t="s">
        <v>170</v>
      </c>
      <c r="B8" t="s">
        <v>11</v>
      </c>
      <c r="C8" t="s">
        <v>11</v>
      </c>
      <c r="D8" t="s">
        <v>11</v>
      </c>
      <c r="E8" t="s">
        <v>11</v>
      </c>
      <c r="F8" t="s">
        <v>11</v>
      </c>
      <c r="G8" t="s">
        <v>11</v>
      </c>
      <c r="H8" t="s">
        <v>11</v>
      </c>
      <c r="I8" t="s">
        <v>11</v>
      </c>
      <c r="J8" t="s">
        <v>11</v>
      </c>
      <c r="K8" t="s">
        <v>11</v>
      </c>
      <c r="L8" t="s">
        <v>11</v>
      </c>
      <c r="M8">
        <v>-19870</v>
      </c>
      <c r="N8">
        <v>5800</v>
      </c>
      <c r="O8">
        <v>-16707</v>
      </c>
      <c r="P8">
        <v>-27100</v>
      </c>
      <c r="Q8">
        <v>-1499</v>
      </c>
      <c r="R8">
        <v>-2141</v>
      </c>
      <c r="S8">
        <v>-33750</v>
      </c>
      <c r="T8">
        <v>22171</v>
      </c>
      <c r="U8">
        <v>-16080</v>
      </c>
      <c r="V8">
        <v>-9583</v>
      </c>
      <c r="W8">
        <v>17012</v>
      </c>
      <c r="X8">
        <v>21563</v>
      </c>
      <c r="Y8">
        <v>18686</v>
      </c>
      <c r="Z8">
        <v>-2352</v>
      </c>
      <c r="AA8">
        <v>23648</v>
      </c>
      <c r="AB8">
        <v>-8997</v>
      </c>
      <c r="AC8">
        <v>-5042</v>
      </c>
      <c r="AD8">
        <v>4516</v>
      </c>
      <c r="AE8">
        <v>4021</v>
      </c>
      <c r="AF8">
        <v>5230</v>
      </c>
      <c r="AG8">
        <v>79</v>
      </c>
      <c r="AH8">
        <v>9936</v>
      </c>
      <c r="AI8">
        <v>-10420</v>
      </c>
      <c r="AJ8">
        <v>-6577</v>
      </c>
      <c r="AK8">
        <v>9651</v>
      </c>
      <c r="AL8">
        <v>2279</v>
      </c>
      <c r="AM8">
        <v>-11840</v>
      </c>
      <c r="AN8">
        <v>-15995</v>
      </c>
      <c r="AO8">
        <v>30916</v>
      </c>
      <c r="AP8">
        <v>-12601</v>
      </c>
      <c r="AQ8">
        <v>-10231</v>
      </c>
      <c r="AR8">
        <v>16812</v>
      </c>
      <c r="AS8">
        <v>1303</v>
      </c>
      <c r="AT8">
        <v>-4053</v>
      </c>
      <c r="AU8">
        <v>5083</v>
      </c>
      <c r="AV8">
        <v>-15871</v>
      </c>
      <c r="AW8">
        <v>3142</v>
      </c>
      <c r="AX8">
        <v>-9235</v>
      </c>
      <c r="AY8">
        <v>-13482</v>
      </c>
      <c r="AZ8">
        <v>441</v>
      </c>
      <c r="BA8">
        <v>2622</v>
      </c>
      <c r="BB8">
        <v>-13023</v>
      </c>
      <c r="BC8">
        <v>-5141</v>
      </c>
      <c r="BD8">
        <v>-21284</v>
      </c>
      <c r="BE8">
        <v>-19311</v>
      </c>
      <c r="BF8">
        <v>-5178</v>
      </c>
      <c r="BG8">
        <v>14942</v>
      </c>
      <c r="BH8">
        <v>-1609</v>
      </c>
      <c r="BI8">
        <v>-714</v>
      </c>
      <c r="BJ8">
        <v>-39171</v>
      </c>
      <c r="BK8">
        <v>-1879</v>
      </c>
    </row>
    <row r="9" spans="1:63">
      <c r="A9" t="s">
        <v>171</v>
      </c>
      <c r="B9" t="s">
        <v>11</v>
      </c>
      <c r="C9" t="s">
        <v>11</v>
      </c>
      <c r="D9" t="s">
        <v>11</v>
      </c>
      <c r="E9" t="s">
        <v>11</v>
      </c>
      <c r="F9" t="s">
        <v>11</v>
      </c>
      <c r="G9" t="s">
        <v>11</v>
      </c>
      <c r="H9" t="s">
        <v>11</v>
      </c>
      <c r="I9" t="s">
        <v>11</v>
      </c>
      <c r="J9" t="s">
        <v>11</v>
      </c>
      <c r="K9" t="s">
        <v>11</v>
      </c>
      <c r="L9" t="s">
        <v>11</v>
      </c>
      <c r="M9">
        <v>-49701</v>
      </c>
      <c r="N9">
        <v>-14413</v>
      </c>
      <c r="O9">
        <v>-49511</v>
      </c>
      <c r="P9">
        <v>-59292</v>
      </c>
      <c r="Q9">
        <v>-29203</v>
      </c>
      <c r="R9">
        <v>-32185</v>
      </c>
      <c r="S9">
        <v>-56333</v>
      </c>
      <c r="T9">
        <v>-2072</v>
      </c>
      <c r="U9">
        <v>-49691</v>
      </c>
      <c r="V9">
        <v>-47895</v>
      </c>
      <c r="W9">
        <v>-34520</v>
      </c>
      <c r="X9">
        <v>-31176</v>
      </c>
      <c r="Y9">
        <v>-37337</v>
      </c>
      <c r="Z9">
        <v>-65221</v>
      </c>
      <c r="AA9">
        <v>-33142</v>
      </c>
      <c r="AB9">
        <v>-71435</v>
      </c>
      <c r="AC9">
        <v>-62483</v>
      </c>
      <c r="AD9">
        <v>-65630</v>
      </c>
      <c r="AE9">
        <v>-73740</v>
      </c>
      <c r="AF9">
        <v>-52856</v>
      </c>
      <c r="AG9">
        <v>-39973</v>
      </c>
      <c r="AH9">
        <v>-40802</v>
      </c>
      <c r="AI9">
        <v>-68379</v>
      </c>
      <c r="AJ9">
        <v>-85668</v>
      </c>
      <c r="AK9">
        <v>-54643</v>
      </c>
      <c r="AL9">
        <v>-82194</v>
      </c>
      <c r="AM9">
        <v>-102438</v>
      </c>
      <c r="AN9">
        <v>-86543</v>
      </c>
      <c r="AO9">
        <v>-33118</v>
      </c>
      <c r="AP9">
        <v>-72236</v>
      </c>
      <c r="AQ9">
        <v>-72497</v>
      </c>
      <c r="AR9">
        <v>-49361</v>
      </c>
      <c r="AS9">
        <v>-69086</v>
      </c>
      <c r="AT9">
        <v>-76501</v>
      </c>
      <c r="AU9">
        <v>-80944</v>
      </c>
      <c r="AV9">
        <v>-67219</v>
      </c>
      <c r="AW9">
        <v>-50563</v>
      </c>
      <c r="AX9">
        <v>-73583</v>
      </c>
      <c r="AY9">
        <v>-83398</v>
      </c>
      <c r="AZ9">
        <v>-31376</v>
      </c>
      <c r="BA9">
        <v>-64740</v>
      </c>
      <c r="BB9">
        <v>-85926</v>
      </c>
      <c r="BC9">
        <v>-69655</v>
      </c>
      <c r="BD9">
        <v>-85258</v>
      </c>
      <c r="BE9">
        <v>-105772</v>
      </c>
      <c r="BF9">
        <v>-86492</v>
      </c>
      <c r="BG9">
        <v>-80811</v>
      </c>
      <c r="BH9">
        <v>-107772</v>
      </c>
      <c r="BI9">
        <v>-58877</v>
      </c>
      <c r="BJ9">
        <v>-99250</v>
      </c>
      <c r="BK9">
        <v>-43190</v>
      </c>
    </row>
    <row r="10" spans="1:63">
      <c r="A10" t="s">
        <v>172</v>
      </c>
      <c r="B10" t="s">
        <v>11</v>
      </c>
      <c r="C10" t="s">
        <v>11</v>
      </c>
      <c r="D10" t="s">
        <v>11</v>
      </c>
      <c r="E10" t="s">
        <v>11</v>
      </c>
      <c r="F10" t="s">
        <v>11</v>
      </c>
      <c r="G10" t="s">
        <v>11</v>
      </c>
      <c r="H10" t="s">
        <v>11</v>
      </c>
      <c r="I10" t="s">
        <v>11</v>
      </c>
      <c r="J10" t="s">
        <v>11</v>
      </c>
      <c r="K10" t="s">
        <v>11</v>
      </c>
      <c r="L10" t="s">
        <v>11</v>
      </c>
      <c r="M10">
        <v>45287</v>
      </c>
      <c r="N10">
        <v>48324</v>
      </c>
      <c r="O10">
        <v>48909</v>
      </c>
      <c r="P10">
        <v>52355</v>
      </c>
      <c r="Q10">
        <v>52642</v>
      </c>
      <c r="R10">
        <v>50391</v>
      </c>
      <c r="S10">
        <v>51884</v>
      </c>
      <c r="T10">
        <v>52911</v>
      </c>
      <c r="U10">
        <v>67226</v>
      </c>
      <c r="V10">
        <v>67940</v>
      </c>
      <c r="W10">
        <v>69057</v>
      </c>
      <c r="X10">
        <v>52737</v>
      </c>
      <c r="Y10">
        <v>55756</v>
      </c>
      <c r="Z10">
        <v>57870</v>
      </c>
      <c r="AA10">
        <v>55970</v>
      </c>
      <c r="AB10">
        <v>64219</v>
      </c>
      <c r="AC10">
        <v>65318</v>
      </c>
      <c r="AD10">
        <v>67828</v>
      </c>
      <c r="AE10">
        <v>67216</v>
      </c>
      <c r="AF10">
        <v>95515</v>
      </c>
      <c r="AG10">
        <v>100004</v>
      </c>
      <c r="AH10">
        <v>108381</v>
      </c>
      <c r="AI10">
        <v>116629</v>
      </c>
      <c r="AJ10">
        <v>131885</v>
      </c>
      <c r="AK10">
        <v>136551</v>
      </c>
      <c r="AL10">
        <v>137678</v>
      </c>
      <c r="AM10">
        <v>146889</v>
      </c>
      <c r="AN10">
        <v>139076</v>
      </c>
      <c r="AO10">
        <v>149108</v>
      </c>
      <c r="AP10">
        <v>163304</v>
      </c>
      <c r="AQ10">
        <v>171754</v>
      </c>
      <c r="AR10">
        <v>165602</v>
      </c>
      <c r="AS10">
        <v>173564</v>
      </c>
      <c r="AT10">
        <v>190868</v>
      </c>
      <c r="AU10">
        <v>191641</v>
      </c>
      <c r="AV10">
        <v>182310</v>
      </c>
      <c r="AW10">
        <v>187874</v>
      </c>
      <c r="AX10">
        <v>168160</v>
      </c>
      <c r="AY10">
        <v>178110</v>
      </c>
      <c r="AZ10">
        <v>190698</v>
      </c>
      <c r="BA10">
        <v>201221</v>
      </c>
      <c r="BB10">
        <v>220187</v>
      </c>
      <c r="BC10">
        <v>226390</v>
      </c>
      <c r="BD10">
        <v>235551</v>
      </c>
      <c r="BE10">
        <v>247323</v>
      </c>
      <c r="BF10">
        <v>257989</v>
      </c>
      <c r="BG10">
        <v>271844</v>
      </c>
      <c r="BH10">
        <v>267760</v>
      </c>
      <c r="BI10">
        <v>277413</v>
      </c>
      <c r="BJ10">
        <v>291270</v>
      </c>
      <c r="BK10">
        <v>290329</v>
      </c>
    </row>
    <row r="11" spans="1:63">
      <c r="A11" t="s">
        <v>173</v>
      </c>
      <c r="B11" t="s">
        <v>11</v>
      </c>
      <c r="C11" t="s">
        <v>11</v>
      </c>
      <c r="D11" t="s">
        <v>11</v>
      </c>
      <c r="E11" t="s">
        <v>11</v>
      </c>
      <c r="F11" t="s">
        <v>11</v>
      </c>
      <c r="G11" t="s">
        <v>11</v>
      </c>
      <c r="H11" t="s">
        <v>11</v>
      </c>
      <c r="I11" t="s">
        <v>11</v>
      </c>
      <c r="J11" t="s">
        <v>11</v>
      </c>
      <c r="K11" t="s">
        <v>11</v>
      </c>
      <c r="L11" t="s">
        <v>11</v>
      </c>
      <c r="M11">
        <v>-12621</v>
      </c>
      <c r="N11">
        <v>-10991</v>
      </c>
      <c r="O11">
        <v>-5697</v>
      </c>
      <c r="P11">
        <v>-11936</v>
      </c>
      <c r="Q11">
        <v>13013</v>
      </c>
      <c r="R11">
        <v>4205</v>
      </c>
      <c r="S11">
        <v>7979</v>
      </c>
      <c r="T11">
        <v>13339</v>
      </c>
      <c r="U11">
        <v>3201</v>
      </c>
      <c r="V11">
        <v>72</v>
      </c>
      <c r="W11">
        <v>13631</v>
      </c>
      <c r="X11">
        <v>14403</v>
      </c>
      <c r="Y11">
        <v>10607</v>
      </c>
      <c r="Z11">
        <v>19207</v>
      </c>
      <c r="AA11">
        <v>8407</v>
      </c>
      <c r="AB11">
        <v>14853</v>
      </c>
      <c r="AC11">
        <v>5183</v>
      </c>
      <c r="AD11">
        <v>1999</v>
      </c>
      <c r="AE11">
        <v>-6815</v>
      </c>
      <c r="AF11">
        <v>-4525</v>
      </c>
      <c r="AG11">
        <v>-8066</v>
      </c>
      <c r="AH11">
        <v>-3241</v>
      </c>
      <c r="AI11">
        <v>-12498</v>
      </c>
      <c r="AJ11">
        <v>5557</v>
      </c>
      <c r="AK11">
        <v>1329</v>
      </c>
      <c r="AL11">
        <v>1238</v>
      </c>
      <c r="AM11">
        <v>29118</v>
      </c>
      <c r="AN11">
        <v>39837</v>
      </c>
      <c r="AO11">
        <v>40218</v>
      </c>
      <c r="AP11">
        <v>30688</v>
      </c>
      <c r="AQ11">
        <v>19487</v>
      </c>
      <c r="AR11">
        <v>-4675</v>
      </c>
      <c r="AS11">
        <v>-16106</v>
      </c>
      <c r="AT11">
        <v>-9356</v>
      </c>
      <c r="AU11">
        <v>1673</v>
      </c>
      <c r="AV11">
        <v>7453</v>
      </c>
      <c r="AW11">
        <v>20864</v>
      </c>
      <c r="AX11">
        <v>-11276</v>
      </c>
      <c r="AY11">
        <v>-5094</v>
      </c>
      <c r="AZ11">
        <v>-15071</v>
      </c>
      <c r="BA11">
        <v>7298</v>
      </c>
      <c r="BB11">
        <v>11429</v>
      </c>
      <c r="BC11">
        <v>20082</v>
      </c>
      <c r="BD11">
        <v>34368</v>
      </c>
      <c r="BE11">
        <v>36396</v>
      </c>
      <c r="BF11">
        <v>24193</v>
      </c>
      <c r="BG11">
        <v>12052</v>
      </c>
      <c r="BH11">
        <v>21265</v>
      </c>
      <c r="BI11">
        <v>-12892</v>
      </c>
      <c r="BJ11">
        <v>-21739</v>
      </c>
      <c r="BK11">
        <v>-14324</v>
      </c>
    </row>
    <row r="12" spans="1:63">
      <c r="A12" t="s">
        <v>174</v>
      </c>
      <c r="B12" t="s">
        <v>11</v>
      </c>
      <c r="C12" t="s">
        <v>11</v>
      </c>
      <c r="D12" t="s">
        <v>11</v>
      </c>
      <c r="E12" t="s">
        <v>11</v>
      </c>
      <c r="F12" t="s">
        <v>11</v>
      </c>
      <c r="G12" t="s">
        <v>11</v>
      </c>
      <c r="H12" t="s">
        <v>11</v>
      </c>
      <c r="I12" t="s">
        <v>11</v>
      </c>
      <c r="J12" t="s">
        <v>11</v>
      </c>
      <c r="K12" t="s">
        <v>11</v>
      </c>
      <c r="L12" t="s">
        <v>11</v>
      </c>
      <c r="M12">
        <v>-231799</v>
      </c>
      <c r="N12">
        <v>-270367</v>
      </c>
      <c r="O12">
        <v>-312009</v>
      </c>
      <c r="P12">
        <v>-290560</v>
      </c>
      <c r="Q12">
        <v>-281323</v>
      </c>
      <c r="R12">
        <v>-315546</v>
      </c>
      <c r="S12">
        <v>-328297</v>
      </c>
      <c r="T12">
        <v>-348838</v>
      </c>
      <c r="U12">
        <v>-341511</v>
      </c>
      <c r="V12">
        <v>-327559</v>
      </c>
      <c r="W12">
        <v>-308362</v>
      </c>
      <c r="X12">
        <v>-284273</v>
      </c>
      <c r="Y12">
        <v>-273566</v>
      </c>
      <c r="Z12">
        <v>-266951</v>
      </c>
      <c r="AA12">
        <v>-233550</v>
      </c>
      <c r="AB12">
        <v>-235968</v>
      </c>
      <c r="AC12">
        <v>-230365</v>
      </c>
      <c r="AD12">
        <v>-239155</v>
      </c>
      <c r="AE12">
        <v>-242464</v>
      </c>
      <c r="AF12">
        <v>-213915</v>
      </c>
      <c r="AG12">
        <v>-213238</v>
      </c>
      <c r="AH12">
        <v>-210650</v>
      </c>
      <c r="AI12">
        <v>-208365</v>
      </c>
      <c r="AJ12">
        <v>-204899</v>
      </c>
      <c r="AK12">
        <v>-202387</v>
      </c>
      <c r="AL12">
        <v>-196579</v>
      </c>
      <c r="AM12">
        <v>-219331</v>
      </c>
      <c r="AN12">
        <v>-235390</v>
      </c>
      <c r="AO12">
        <v>-225650</v>
      </c>
      <c r="AP12">
        <v>-224948</v>
      </c>
      <c r="AQ12">
        <v>-222710</v>
      </c>
      <c r="AR12">
        <v>-193757</v>
      </c>
      <c r="AS12">
        <v>-190095</v>
      </c>
      <c r="AT12">
        <v>-193911</v>
      </c>
      <c r="AU12">
        <v>-196540</v>
      </c>
      <c r="AV12">
        <v>-180077</v>
      </c>
      <c r="AW12">
        <v>-181477</v>
      </c>
      <c r="AX12">
        <v>-180790</v>
      </c>
      <c r="AY12">
        <v>-164132</v>
      </c>
      <c r="AZ12">
        <v>-160490</v>
      </c>
      <c r="BA12">
        <v>-170023</v>
      </c>
      <c r="BB12">
        <v>-181415</v>
      </c>
      <c r="BC12">
        <v>-180501</v>
      </c>
      <c r="BD12">
        <v>-165038</v>
      </c>
      <c r="BE12">
        <v>-153719</v>
      </c>
      <c r="BF12">
        <v>-140403</v>
      </c>
      <c r="BG12">
        <v>-125929</v>
      </c>
      <c r="BH12">
        <v>-111951</v>
      </c>
      <c r="BI12">
        <v>-105184</v>
      </c>
      <c r="BJ12">
        <v>-89668</v>
      </c>
      <c r="BK12">
        <v>-103383</v>
      </c>
    </row>
    <row r="13" spans="1:63">
      <c r="A13" t="s">
        <v>175</v>
      </c>
      <c r="B13" t="s">
        <v>11</v>
      </c>
      <c r="C13" t="s">
        <v>11</v>
      </c>
      <c r="D13" t="s">
        <v>11</v>
      </c>
      <c r="E13" t="s">
        <v>11</v>
      </c>
      <c r="F13" t="s">
        <v>11</v>
      </c>
      <c r="G13" t="s">
        <v>11</v>
      </c>
      <c r="H13" t="s">
        <v>11</v>
      </c>
      <c r="I13" t="s">
        <v>11</v>
      </c>
      <c r="J13" t="s">
        <v>11</v>
      </c>
      <c r="K13" t="s">
        <v>11</v>
      </c>
      <c r="L13" t="s">
        <v>11</v>
      </c>
      <c r="M13">
        <v>-5139</v>
      </c>
      <c r="N13">
        <v>-5575</v>
      </c>
      <c r="O13">
        <v>-5896</v>
      </c>
      <c r="P13">
        <v>-24294</v>
      </c>
      <c r="Q13">
        <v>-21832</v>
      </c>
      <c r="R13">
        <v>-22547</v>
      </c>
      <c r="S13">
        <v>-22939</v>
      </c>
      <c r="T13">
        <v>-25402</v>
      </c>
      <c r="U13">
        <v>-25061</v>
      </c>
      <c r="V13">
        <v>-24223</v>
      </c>
      <c r="W13">
        <v>-21457</v>
      </c>
      <c r="X13">
        <v>-16178</v>
      </c>
      <c r="Y13">
        <v>-16593</v>
      </c>
      <c r="Z13">
        <v>-18085</v>
      </c>
      <c r="AA13">
        <v>-17832</v>
      </c>
      <c r="AB13">
        <v>-18649</v>
      </c>
      <c r="AC13">
        <v>-19185</v>
      </c>
      <c r="AD13">
        <v>-20685</v>
      </c>
      <c r="AE13">
        <v>-21738</v>
      </c>
      <c r="AF13">
        <v>-24117</v>
      </c>
      <c r="AG13">
        <v>-25356</v>
      </c>
      <c r="AH13">
        <v>-27968</v>
      </c>
      <c r="AI13">
        <v>-27451</v>
      </c>
      <c r="AJ13">
        <v>-27140</v>
      </c>
      <c r="AK13">
        <v>-28437</v>
      </c>
      <c r="AL13">
        <v>-29700</v>
      </c>
      <c r="AM13">
        <v>-39569</v>
      </c>
      <c r="AN13">
        <v>-44658</v>
      </c>
      <c r="AO13">
        <v>-42356</v>
      </c>
      <c r="AP13">
        <v>-36850</v>
      </c>
      <c r="AQ13">
        <v>-38520</v>
      </c>
      <c r="AR13">
        <v>-29563</v>
      </c>
      <c r="AS13">
        <v>-30939</v>
      </c>
      <c r="AT13">
        <v>-31715</v>
      </c>
      <c r="AU13">
        <v>-28165</v>
      </c>
      <c r="AV13">
        <v>-27835</v>
      </c>
      <c r="AW13">
        <v>-27585</v>
      </c>
      <c r="AX13">
        <v>-26022</v>
      </c>
      <c r="AY13">
        <v>-25165</v>
      </c>
      <c r="AZ13">
        <v>-28786</v>
      </c>
      <c r="BA13">
        <v>-26990</v>
      </c>
      <c r="BB13">
        <v>-27622</v>
      </c>
      <c r="BC13">
        <v>-27895</v>
      </c>
      <c r="BD13">
        <v>-28688</v>
      </c>
      <c r="BE13">
        <v>-28174</v>
      </c>
      <c r="BF13">
        <v>-29689</v>
      </c>
      <c r="BG13">
        <v>-31510</v>
      </c>
      <c r="BH13">
        <v>-31685</v>
      </c>
      <c r="BI13">
        <v>-29212</v>
      </c>
      <c r="BJ13">
        <v>-28609</v>
      </c>
      <c r="BK13">
        <v>-28681</v>
      </c>
    </row>
    <row r="14" spans="1:63">
      <c r="A14" t="s">
        <v>176</v>
      </c>
      <c r="B14" t="s">
        <v>11</v>
      </c>
      <c r="C14" t="s">
        <v>11</v>
      </c>
      <c r="D14" t="s">
        <v>11</v>
      </c>
      <c r="E14" t="s">
        <v>11</v>
      </c>
      <c r="F14" t="s">
        <v>11</v>
      </c>
      <c r="G14" t="s">
        <v>11</v>
      </c>
      <c r="H14" t="s">
        <v>11</v>
      </c>
      <c r="I14" t="s">
        <v>11</v>
      </c>
      <c r="J14" t="s">
        <v>11</v>
      </c>
      <c r="K14" t="s">
        <v>11</v>
      </c>
      <c r="L14" t="s">
        <v>11</v>
      </c>
      <c r="M14">
        <v>-22329</v>
      </c>
      <c r="N14">
        <v>-25342</v>
      </c>
      <c r="O14">
        <v>-27204</v>
      </c>
      <c r="P14">
        <v>-32051</v>
      </c>
      <c r="Q14">
        <v>-37457</v>
      </c>
      <c r="R14">
        <v>-41001</v>
      </c>
      <c r="S14">
        <v>-43463</v>
      </c>
      <c r="T14">
        <v>-46559</v>
      </c>
      <c r="U14">
        <v>-48687</v>
      </c>
      <c r="V14">
        <v>-46209</v>
      </c>
      <c r="W14">
        <v>-50907</v>
      </c>
      <c r="X14">
        <v>-51279</v>
      </c>
      <c r="Y14">
        <v>-50311</v>
      </c>
      <c r="Z14">
        <v>-49595</v>
      </c>
      <c r="AA14">
        <v>-51225</v>
      </c>
      <c r="AB14">
        <v>-50112</v>
      </c>
      <c r="AC14">
        <v>-48069</v>
      </c>
      <c r="AD14">
        <v>-43510</v>
      </c>
      <c r="AE14">
        <v>-39188</v>
      </c>
      <c r="AF14">
        <v>-67203</v>
      </c>
      <c r="AG14">
        <v>-65825</v>
      </c>
      <c r="AH14">
        <v>-58500</v>
      </c>
      <c r="AI14">
        <v>-38683</v>
      </c>
      <c r="AJ14">
        <v>-35895</v>
      </c>
      <c r="AK14">
        <v>-32586</v>
      </c>
      <c r="AL14">
        <v>-29723</v>
      </c>
      <c r="AM14">
        <v>-30482</v>
      </c>
      <c r="AN14">
        <v>-30211</v>
      </c>
      <c r="AO14">
        <v>-23966</v>
      </c>
      <c r="AP14">
        <v>-24375</v>
      </c>
      <c r="AQ14">
        <v>-22025</v>
      </c>
      <c r="AR14">
        <v>-20762</v>
      </c>
      <c r="AS14">
        <v>-22375</v>
      </c>
      <c r="AT14">
        <v>-17391</v>
      </c>
      <c r="AU14">
        <v>-16289</v>
      </c>
      <c r="AV14">
        <v>-16827</v>
      </c>
      <c r="AW14">
        <v>-12839</v>
      </c>
      <c r="AX14">
        <v>-11667</v>
      </c>
      <c r="AY14">
        <v>-12160</v>
      </c>
      <c r="AZ14">
        <v>-8621</v>
      </c>
      <c r="BA14">
        <v>-12963</v>
      </c>
      <c r="BB14">
        <v>-13083</v>
      </c>
      <c r="BC14">
        <v>-6596</v>
      </c>
      <c r="BD14">
        <v>-6574</v>
      </c>
      <c r="BE14">
        <v>-6980</v>
      </c>
      <c r="BF14">
        <v>-8424</v>
      </c>
      <c r="BG14">
        <v>-6723</v>
      </c>
      <c r="BH14">
        <v>-6121</v>
      </c>
      <c r="BI14">
        <v>-5285</v>
      </c>
      <c r="BJ14">
        <v>-5147</v>
      </c>
      <c r="BK14">
        <v>-5581</v>
      </c>
    </row>
    <row r="15" spans="1:63">
      <c r="A15" t="s">
        <v>177</v>
      </c>
      <c r="B15" t="s">
        <v>11</v>
      </c>
      <c r="C15" t="s">
        <v>11</v>
      </c>
      <c r="D15" t="s">
        <v>11</v>
      </c>
      <c r="E15" t="s">
        <v>11</v>
      </c>
      <c r="F15" t="s">
        <v>11</v>
      </c>
      <c r="G15" t="s">
        <v>11</v>
      </c>
      <c r="H15" t="s">
        <v>11</v>
      </c>
      <c r="I15" t="s">
        <v>11</v>
      </c>
      <c r="J15" t="s">
        <v>11</v>
      </c>
      <c r="K15" t="s">
        <v>11</v>
      </c>
      <c r="L15" t="s">
        <v>11</v>
      </c>
      <c r="M15">
        <v>-1346</v>
      </c>
      <c r="N15">
        <v>-1359</v>
      </c>
      <c r="O15">
        <v>-1418</v>
      </c>
      <c r="P15">
        <v>-5385</v>
      </c>
      <c r="Q15">
        <v>-5130</v>
      </c>
      <c r="R15">
        <v>-5948</v>
      </c>
      <c r="S15">
        <v>-5837</v>
      </c>
      <c r="T15">
        <v>-6044</v>
      </c>
      <c r="U15">
        <v>-6862</v>
      </c>
      <c r="V15">
        <v>-7794</v>
      </c>
      <c r="W15">
        <v>-6568</v>
      </c>
      <c r="X15">
        <v>-6473</v>
      </c>
      <c r="Y15">
        <v>-6662</v>
      </c>
      <c r="Z15">
        <v>-5999</v>
      </c>
      <c r="AA15">
        <v>-5775</v>
      </c>
      <c r="AB15">
        <v>-5738</v>
      </c>
      <c r="AC15">
        <v>-5149</v>
      </c>
      <c r="AD15">
        <v>-5804</v>
      </c>
      <c r="AE15">
        <v>-6049</v>
      </c>
      <c r="AF15">
        <v>-6694</v>
      </c>
      <c r="AG15">
        <v>-7535</v>
      </c>
      <c r="AH15">
        <v>-8723</v>
      </c>
      <c r="AI15">
        <v>-8445</v>
      </c>
      <c r="AJ15">
        <v>-8148</v>
      </c>
      <c r="AK15">
        <v>-8325</v>
      </c>
      <c r="AL15">
        <v>-11958</v>
      </c>
      <c r="AM15">
        <v>-22517</v>
      </c>
      <c r="AN15">
        <v>-24467</v>
      </c>
      <c r="AO15">
        <v>-32611</v>
      </c>
      <c r="AP15">
        <v>-15440</v>
      </c>
      <c r="AQ15">
        <v>-12418</v>
      </c>
      <c r="AR15">
        <v>-11812</v>
      </c>
      <c r="AS15">
        <v>-13587</v>
      </c>
      <c r="AT15">
        <v>-18055</v>
      </c>
      <c r="AU15">
        <v>-17679</v>
      </c>
      <c r="AV15">
        <v>-15704</v>
      </c>
      <c r="AW15">
        <v>-15889</v>
      </c>
      <c r="AX15">
        <v>-13811</v>
      </c>
      <c r="AY15">
        <v>-12882</v>
      </c>
      <c r="AZ15">
        <v>-12975</v>
      </c>
      <c r="BA15">
        <v>-12357</v>
      </c>
      <c r="BB15">
        <v>-11864</v>
      </c>
      <c r="BC15">
        <v>-9765</v>
      </c>
      <c r="BD15">
        <v>-9990</v>
      </c>
      <c r="BE15">
        <v>-11206</v>
      </c>
      <c r="BF15">
        <v>-9062</v>
      </c>
      <c r="BG15">
        <v>-9075</v>
      </c>
      <c r="BH15">
        <v>-9239</v>
      </c>
      <c r="BI15">
        <v>-8692</v>
      </c>
      <c r="BJ15">
        <v>-8261</v>
      </c>
      <c r="BK15">
        <v>-9276</v>
      </c>
    </row>
    <row r="16" spans="1:63">
      <c r="A16" t="s">
        <v>178</v>
      </c>
      <c r="B16" t="s">
        <v>11</v>
      </c>
      <c r="C16" t="s">
        <v>11</v>
      </c>
      <c r="D16" t="s">
        <v>11</v>
      </c>
      <c r="E16" t="s">
        <v>11</v>
      </c>
      <c r="F16" t="s">
        <v>11</v>
      </c>
      <c r="G16" t="s">
        <v>11</v>
      </c>
      <c r="H16" t="s">
        <v>11</v>
      </c>
      <c r="I16" t="s">
        <v>11</v>
      </c>
      <c r="J16" t="s">
        <v>11</v>
      </c>
      <c r="K16" t="s">
        <v>11</v>
      </c>
      <c r="L16" t="s">
        <v>11</v>
      </c>
      <c r="M16">
        <v>-498</v>
      </c>
      <c r="N16">
        <v>-595</v>
      </c>
      <c r="O16">
        <v>-659</v>
      </c>
      <c r="P16">
        <v>-586</v>
      </c>
      <c r="Q16">
        <v>-693</v>
      </c>
      <c r="R16">
        <v>-985</v>
      </c>
      <c r="S16">
        <v>-1002</v>
      </c>
      <c r="T16">
        <v>-692</v>
      </c>
      <c r="U16">
        <v>-591</v>
      </c>
      <c r="V16">
        <v>-858</v>
      </c>
      <c r="W16">
        <v>-941</v>
      </c>
      <c r="X16">
        <v>-875</v>
      </c>
      <c r="Y16">
        <v>-770</v>
      </c>
      <c r="Z16">
        <v>-1306</v>
      </c>
      <c r="AA16">
        <v>-3950</v>
      </c>
      <c r="AB16">
        <v>-4023</v>
      </c>
      <c r="AC16">
        <v>-3920</v>
      </c>
      <c r="AD16">
        <v>-4030</v>
      </c>
      <c r="AE16">
        <v>-4056</v>
      </c>
      <c r="AF16">
        <v>-18509</v>
      </c>
      <c r="AG16">
        <v>-16209</v>
      </c>
      <c r="AH16">
        <v>-12028</v>
      </c>
      <c r="AI16">
        <v>-11972</v>
      </c>
      <c r="AJ16">
        <v>-11756</v>
      </c>
      <c r="AK16">
        <v>-10233</v>
      </c>
      <c r="AL16">
        <v>-10635</v>
      </c>
      <c r="AM16">
        <v>-10242</v>
      </c>
      <c r="AN16">
        <v>-10119</v>
      </c>
      <c r="AO16">
        <v>-8665</v>
      </c>
      <c r="AP16">
        <v>-6924</v>
      </c>
      <c r="AQ16">
        <v>-7205</v>
      </c>
      <c r="AR16">
        <v>-5890</v>
      </c>
      <c r="AS16">
        <v>-6383</v>
      </c>
      <c r="AT16">
        <v>-5449</v>
      </c>
      <c r="AU16">
        <v>-4808</v>
      </c>
      <c r="AV16">
        <v>-3860</v>
      </c>
      <c r="AW16">
        <v>-3598</v>
      </c>
      <c r="AX16">
        <v>-3252</v>
      </c>
      <c r="AY16">
        <v>-3360</v>
      </c>
      <c r="AZ16">
        <v>-4260</v>
      </c>
      <c r="BA16">
        <v>-3423</v>
      </c>
      <c r="BB16">
        <v>-3407</v>
      </c>
      <c r="BC16">
        <v>-2984</v>
      </c>
      <c r="BD16">
        <v>-2830</v>
      </c>
      <c r="BE16">
        <v>-2694</v>
      </c>
      <c r="BF16">
        <v>-2620</v>
      </c>
      <c r="BG16">
        <v>-1506</v>
      </c>
      <c r="BH16">
        <v>-1447</v>
      </c>
      <c r="BI16">
        <v>-1354</v>
      </c>
      <c r="BJ16">
        <v>-3005</v>
      </c>
      <c r="BK16">
        <v>-3536</v>
      </c>
    </row>
    <row r="17" spans="1:63">
      <c r="A17" t="s">
        <v>179</v>
      </c>
      <c r="B17" t="s">
        <v>11</v>
      </c>
      <c r="C17" t="s">
        <v>11</v>
      </c>
      <c r="D17" t="s">
        <v>11</v>
      </c>
      <c r="E17" t="s">
        <v>11</v>
      </c>
      <c r="F17" t="s">
        <v>11</v>
      </c>
      <c r="G17" t="s">
        <v>11</v>
      </c>
      <c r="H17" t="s">
        <v>11</v>
      </c>
      <c r="I17" t="s">
        <v>11</v>
      </c>
      <c r="J17" t="s">
        <v>11</v>
      </c>
      <c r="K17" t="s">
        <v>11</v>
      </c>
      <c r="L17" t="s">
        <v>11</v>
      </c>
      <c r="M17">
        <v>-202</v>
      </c>
      <c r="N17">
        <v>-236</v>
      </c>
      <c r="O17">
        <v>-245</v>
      </c>
      <c r="P17">
        <v>-274</v>
      </c>
      <c r="Q17">
        <v>-458</v>
      </c>
      <c r="R17">
        <v>-479</v>
      </c>
      <c r="S17">
        <v>-507</v>
      </c>
      <c r="T17">
        <v>-579</v>
      </c>
      <c r="U17">
        <v>-547</v>
      </c>
      <c r="V17">
        <v>-550</v>
      </c>
      <c r="W17">
        <v>-532</v>
      </c>
      <c r="X17">
        <v>-527</v>
      </c>
      <c r="Y17">
        <v>-452</v>
      </c>
      <c r="Z17">
        <v>-463</v>
      </c>
      <c r="AA17">
        <v>-511</v>
      </c>
      <c r="AB17">
        <v>-469</v>
      </c>
      <c r="AC17">
        <v>-486</v>
      </c>
      <c r="AD17">
        <v>-440</v>
      </c>
      <c r="AE17">
        <v>-423</v>
      </c>
      <c r="AF17">
        <v>-23285</v>
      </c>
      <c r="AG17">
        <v>-22648</v>
      </c>
      <c r="AH17">
        <v>-20944</v>
      </c>
      <c r="AI17">
        <v>-37825</v>
      </c>
      <c r="AJ17">
        <v>-29813</v>
      </c>
      <c r="AK17">
        <v>-23579</v>
      </c>
      <c r="AL17">
        <v>-20084</v>
      </c>
      <c r="AM17">
        <v>-13304</v>
      </c>
      <c r="AN17">
        <v>-15681</v>
      </c>
      <c r="AO17">
        <v>-14768</v>
      </c>
      <c r="AP17">
        <v>-13545</v>
      </c>
      <c r="AQ17">
        <v>-13125</v>
      </c>
      <c r="AR17">
        <v>-12403</v>
      </c>
      <c r="AS17">
        <v>-11568</v>
      </c>
      <c r="AT17">
        <v>-10355</v>
      </c>
      <c r="AU17">
        <v>-10118</v>
      </c>
      <c r="AV17">
        <v>-9844</v>
      </c>
      <c r="AW17">
        <v>-9397</v>
      </c>
      <c r="AX17">
        <v>-8938</v>
      </c>
      <c r="AY17">
        <v>-9547</v>
      </c>
      <c r="AZ17">
        <v>-10932</v>
      </c>
      <c r="BA17">
        <v>-10355</v>
      </c>
      <c r="BB17">
        <v>-9787</v>
      </c>
      <c r="BC17">
        <v>-9536</v>
      </c>
      <c r="BD17">
        <v>-10348</v>
      </c>
      <c r="BE17">
        <v>-8852</v>
      </c>
      <c r="BF17">
        <v>-8131</v>
      </c>
      <c r="BG17">
        <v>-7465</v>
      </c>
      <c r="BH17">
        <v>-8066</v>
      </c>
      <c r="BI17">
        <v>-7086</v>
      </c>
      <c r="BJ17">
        <v>-6790</v>
      </c>
      <c r="BK17">
        <v>-6799</v>
      </c>
    </row>
    <row r="18" spans="1:63">
      <c r="A18" t="s">
        <v>180</v>
      </c>
      <c r="B18" t="s">
        <v>11</v>
      </c>
      <c r="C18" t="s">
        <v>11</v>
      </c>
      <c r="D18" t="s">
        <v>11</v>
      </c>
      <c r="E18" t="s">
        <v>11</v>
      </c>
      <c r="F18" t="s">
        <v>11</v>
      </c>
      <c r="G18" t="s">
        <v>11</v>
      </c>
      <c r="H18" t="s">
        <v>11</v>
      </c>
      <c r="I18" t="s">
        <v>11</v>
      </c>
      <c r="J18" t="s">
        <v>11</v>
      </c>
      <c r="K18" t="s">
        <v>11</v>
      </c>
      <c r="L18" t="s">
        <v>11</v>
      </c>
      <c r="M18">
        <v>0</v>
      </c>
      <c r="N18">
        <v>0</v>
      </c>
      <c r="O18">
        <v>0</v>
      </c>
      <c r="P18">
        <v>0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  <c r="Z18">
        <v>0</v>
      </c>
      <c r="AA18">
        <v>0</v>
      </c>
      <c r="AB18">
        <v>0</v>
      </c>
      <c r="AC18">
        <v>0</v>
      </c>
      <c r="AD18">
        <v>0</v>
      </c>
      <c r="AE18">
        <v>0</v>
      </c>
      <c r="AF18">
        <v>0</v>
      </c>
      <c r="AG18">
        <v>0</v>
      </c>
      <c r="AH18">
        <v>0</v>
      </c>
      <c r="AI18">
        <v>0</v>
      </c>
      <c r="AJ18">
        <v>0</v>
      </c>
      <c r="AK18">
        <v>0</v>
      </c>
      <c r="AL18">
        <v>0</v>
      </c>
      <c r="AM18">
        <v>0</v>
      </c>
      <c r="AN18">
        <v>0</v>
      </c>
      <c r="AO18">
        <v>0</v>
      </c>
      <c r="AP18">
        <v>0</v>
      </c>
      <c r="AQ18">
        <v>0</v>
      </c>
      <c r="AR18">
        <v>0</v>
      </c>
      <c r="AS18">
        <v>0</v>
      </c>
      <c r="AT18">
        <v>0</v>
      </c>
      <c r="AU18">
        <v>0</v>
      </c>
      <c r="AV18">
        <v>0</v>
      </c>
      <c r="AW18">
        <v>0</v>
      </c>
      <c r="AX18">
        <v>0</v>
      </c>
      <c r="AY18">
        <v>0</v>
      </c>
      <c r="AZ18">
        <v>0</v>
      </c>
      <c r="BA18">
        <v>0</v>
      </c>
      <c r="BB18">
        <v>0</v>
      </c>
      <c r="BC18">
        <v>0</v>
      </c>
      <c r="BD18">
        <v>0</v>
      </c>
      <c r="BE18">
        <v>0</v>
      </c>
      <c r="BF18">
        <v>0</v>
      </c>
      <c r="BG18">
        <v>0</v>
      </c>
      <c r="BH18">
        <v>0</v>
      </c>
      <c r="BI18">
        <v>0</v>
      </c>
      <c r="BJ18">
        <v>0</v>
      </c>
      <c r="BK18">
        <v>0</v>
      </c>
    </row>
    <row r="19" spans="1:63">
      <c r="A19" t="s">
        <v>181</v>
      </c>
      <c r="B19" t="s">
        <v>11</v>
      </c>
      <c r="C19" t="s">
        <v>11</v>
      </c>
      <c r="D19" t="s">
        <v>11</v>
      </c>
      <c r="E19" t="s">
        <v>11</v>
      </c>
      <c r="F19" t="s">
        <v>11</v>
      </c>
      <c r="G19" t="s">
        <v>11</v>
      </c>
      <c r="H19" t="s">
        <v>11</v>
      </c>
      <c r="I19" t="s">
        <v>11</v>
      </c>
      <c r="J19" t="s">
        <v>11</v>
      </c>
      <c r="K19" t="s">
        <v>11</v>
      </c>
      <c r="L19" t="s">
        <v>11</v>
      </c>
      <c r="M19">
        <v>0</v>
      </c>
      <c r="N19">
        <v>0</v>
      </c>
      <c r="O19">
        <v>0</v>
      </c>
      <c r="P19">
        <v>0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  <c r="Z19">
        <v>0</v>
      </c>
      <c r="AA19">
        <v>0</v>
      </c>
      <c r="AB19">
        <v>0</v>
      </c>
      <c r="AC19">
        <v>0</v>
      </c>
      <c r="AD19">
        <v>0</v>
      </c>
      <c r="AE19">
        <v>0</v>
      </c>
      <c r="AF19">
        <v>0</v>
      </c>
      <c r="AG19">
        <v>0</v>
      </c>
      <c r="AH19">
        <v>0</v>
      </c>
      <c r="AI19">
        <v>0</v>
      </c>
      <c r="AJ19">
        <v>0</v>
      </c>
      <c r="AK19">
        <v>0</v>
      </c>
      <c r="AL19">
        <v>0</v>
      </c>
      <c r="AM19">
        <v>0</v>
      </c>
      <c r="AN19">
        <v>0</v>
      </c>
      <c r="AO19">
        <v>0</v>
      </c>
      <c r="AP19">
        <v>0</v>
      </c>
      <c r="AQ19">
        <v>0</v>
      </c>
      <c r="AR19">
        <v>0</v>
      </c>
      <c r="AS19">
        <v>0</v>
      </c>
      <c r="AT19">
        <v>0</v>
      </c>
      <c r="AU19">
        <v>0</v>
      </c>
      <c r="AV19">
        <v>0</v>
      </c>
      <c r="AW19">
        <v>0</v>
      </c>
      <c r="AX19">
        <v>0</v>
      </c>
      <c r="AY19">
        <v>0</v>
      </c>
      <c r="AZ19">
        <v>0</v>
      </c>
      <c r="BA19">
        <v>0</v>
      </c>
      <c r="BB19">
        <v>0</v>
      </c>
      <c r="BC19">
        <v>0</v>
      </c>
      <c r="BD19">
        <v>0</v>
      </c>
      <c r="BE19">
        <v>0</v>
      </c>
      <c r="BF19">
        <v>0</v>
      </c>
      <c r="BG19">
        <v>0</v>
      </c>
      <c r="BH19">
        <v>0</v>
      </c>
      <c r="BI19">
        <v>0</v>
      </c>
      <c r="BJ19">
        <v>0</v>
      </c>
      <c r="BK19">
        <v>0</v>
      </c>
    </row>
    <row r="20" spans="1:63">
      <c r="A20" t="s">
        <v>182</v>
      </c>
      <c r="B20" t="s">
        <v>11</v>
      </c>
      <c r="C20" t="s">
        <v>11</v>
      </c>
      <c r="D20" t="s">
        <v>11</v>
      </c>
      <c r="E20" t="s">
        <v>11</v>
      </c>
      <c r="F20" t="s">
        <v>11</v>
      </c>
      <c r="G20" t="s">
        <v>11</v>
      </c>
      <c r="H20" t="s">
        <v>11</v>
      </c>
      <c r="I20" t="s">
        <v>11</v>
      </c>
      <c r="J20" t="s">
        <v>11</v>
      </c>
      <c r="K20" t="s">
        <v>11</v>
      </c>
      <c r="L20" t="s">
        <v>11</v>
      </c>
      <c r="M20">
        <v>0</v>
      </c>
      <c r="N20">
        <v>0</v>
      </c>
      <c r="O20">
        <v>0</v>
      </c>
      <c r="P20">
        <v>0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  <c r="Z20">
        <v>0</v>
      </c>
      <c r="AA20">
        <v>0</v>
      </c>
      <c r="AB20">
        <v>0</v>
      </c>
      <c r="AC20">
        <v>0</v>
      </c>
      <c r="AD20">
        <v>0</v>
      </c>
      <c r="AE20">
        <v>0</v>
      </c>
      <c r="AF20">
        <v>0</v>
      </c>
      <c r="AG20">
        <v>0</v>
      </c>
      <c r="AH20">
        <v>0</v>
      </c>
      <c r="AI20">
        <v>0</v>
      </c>
      <c r="AJ20">
        <v>0</v>
      </c>
      <c r="AK20">
        <v>0</v>
      </c>
      <c r="AL20">
        <v>0</v>
      </c>
      <c r="AM20">
        <v>0</v>
      </c>
      <c r="AN20">
        <v>0</v>
      </c>
      <c r="AO20">
        <v>0</v>
      </c>
      <c r="AP20">
        <v>0</v>
      </c>
      <c r="AQ20">
        <v>0</v>
      </c>
      <c r="AR20">
        <v>0</v>
      </c>
      <c r="AS20">
        <v>0</v>
      </c>
      <c r="AT20">
        <v>0</v>
      </c>
      <c r="AU20">
        <v>0</v>
      </c>
      <c r="AV20">
        <v>0</v>
      </c>
      <c r="AW20">
        <v>0</v>
      </c>
      <c r="AX20">
        <v>0</v>
      </c>
      <c r="AY20">
        <v>0</v>
      </c>
      <c r="AZ20">
        <v>0</v>
      </c>
      <c r="BA20">
        <v>0</v>
      </c>
      <c r="BB20">
        <v>0</v>
      </c>
      <c r="BC20">
        <v>0</v>
      </c>
      <c r="BD20">
        <v>0</v>
      </c>
      <c r="BE20">
        <v>0</v>
      </c>
      <c r="BF20">
        <v>0</v>
      </c>
      <c r="BG20">
        <v>0</v>
      </c>
      <c r="BH20">
        <v>0</v>
      </c>
      <c r="BI20">
        <v>0</v>
      </c>
      <c r="BJ20">
        <v>0</v>
      </c>
      <c r="BK20">
        <v>0</v>
      </c>
    </row>
    <row r="21" spans="1:63">
      <c r="A21" t="s">
        <v>183</v>
      </c>
      <c r="B21" t="s">
        <v>11</v>
      </c>
      <c r="C21" t="s">
        <v>11</v>
      </c>
      <c r="D21" t="s">
        <v>11</v>
      </c>
      <c r="E21" t="s">
        <v>11</v>
      </c>
      <c r="F21" t="s">
        <v>11</v>
      </c>
      <c r="G21" t="s">
        <v>11</v>
      </c>
      <c r="H21" t="s">
        <v>11</v>
      </c>
      <c r="I21" t="s">
        <v>11</v>
      </c>
      <c r="J21" t="s">
        <v>11</v>
      </c>
      <c r="K21" t="s">
        <v>11</v>
      </c>
      <c r="L21" t="s">
        <v>11</v>
      </c>
      <c r="M21">
        <v>-2803</v>
      </c>
      <c r="N21">
        <v>-2792</v>
      </c>
      <c r="O21">
        <v>-2717</v>
      </c>
      <c r="P21">
        <v>-2334</v>
      </c>
      <c r="Q21">
        <v>-2015</v>
      </c>
      <c r="R21">
        <v>-1938</v>
      </c>
      <c r="S21">
        <v>-1711</v>
      </c>
      <c r="T21">
        <v>-1549</v>
      </c>
      <c r="U21">
        <v>-1613</v>
      </c>
      <c r="V21">
        <v>-1424</v>
      </c>
      <c r="W21">
        <v>-894</v>
      </c>
      <c r="X21">
        <v>-775</v>
      </c>
      <c r="Y21">
        <v>-798</v>
      </c>
      <c r="Z21">
        <v>-710</v>
      </c>
      <c r="AA21">
        <v>-479</v>
      </c>
      <c r="AB21">
        <v>-975</v>
      </c>
      <c r="AC21">
        <v>-933</v>
      </c>
      <c r="AD21">
        <v>-1146</v>
      </c>
      <c r="AE21">
        <v>-1210</v>
      </c>
      <c r="AF21">
        <v>-1206</v>
      </c>
      <c r="AG21">
        <v>-1377</v>
      </c>
      <c r="AH21">
        <v>-1374</v>
      </c>
      <c r="AI21">
        <v>-1561</v>
      </c>
      <c r="AJ21">
        <v>-1856</v>
      </c>
      <c r="AK21">
        <v>-2049</v>
      </c>
      <c r="AL21">
        <v>-1966</v>
      </c>
      <c r="AM21">
        <v>-2060</v>
      </c>
      <c r="AN21">
        <v>-1954</v>
      </c>
      <c r="AO21">
        <v>-1722</v>
      </c>
      <c r="AP21">
        <v>-1428</v>
      </c>
      <c r="AQ21">
        <v>-1530</v>
      </c>
      <c r="AR21">
        <v>-1320</v>
      </c>
      <c r="AS21">
        <v>-1558</v>
      </c>
      <c r="AT21">
        <v>-1622</v>
      </c>
      <c r="AU21">
        <v>-1443</v>
      </c>
      <c r="AV21">
        <v>-1286</v>
      </c>
      <c r="AW21">
        <v>-1275</v>
      </c>
      <c r="AX21">
        <v>-1181</v>
      </c>
      <c r="AY21">
        <v>-542</v>
      </c>
      <c r="AZ21">
        <v>-665</v>
      </c>
      <c r="BA21">
        <v>-624</v>
      </c>
      <c r="BB21">
        <v>-433</v>
      </c>
      <c r="BC21">
        <v>-427</v>
      </c>
      <c r="BD21">
        <v>-378</v>
      </c>
      <c r="BE21">
        <v>-330</v>
      </c>
      <c r="BF21">
        <v>-186</v>
      </c>
      <c r="BG21">
        <v>-192</v>
      </c>
      <c r="BH21">
        <v>-176</v>
      </c>
      <c r="BI21">
        <v>-145</v>
      </c>
      <c r="BJ21">
        <v>-134</v>
      </c>
      <c r="BK21">
        <v>-140</v>
      </c>
    </row>
    <row r="22" spans="1:63">
      <c r="A22" t="s">
        <v>184</v>
      </c>
      <c r="B22" t="s">
        <v>11</v>
      </c>
      <c r="C22" t="s">
        <v>11</v>
      </c>
      <c r="D22" t="s">
        <v>11</v>
      </c>
      <c r="E22" t="s">
        <v>11</v>
      </c>
      <c r="F22" t="s">
        <v>11</v>
      </c>
      <c r="G22" t="s">
        <v>11</v>
      </c>
      <c r="H22" t="s">
        <v>11</v>
      </c>
      <c r="I22" t="s">
        <v>11</v>
      </c>
      <c r="J22" t="s">
        <v>11</v>
      </c>
      <c r="K22" t="s">
        <v>11</v>
      </c>
      <c r="L22" t="s">
        <v>11</v>
      </c>
      <c r="M22">
        <v>-8375</v>
      </c>
      <c r="N22">
        <v>-8212</v>
      </c>
      <c r="O22">
        <v>-9072</v>
      </c>
      <c r="P22">
        <v>-8168</v>
      </c>
      <c r="Q22">
        <v>-7259</v>
      </c>
      <c r="R22">
        <v>-7631</v>
      </c>
      <c r="S22">
        <v>-7529</v>
      </c>
      <c r="T22">
        <v>-7241</v>
      </c>
      <c r="U22">
        <v>-8050</v>
      </c>
      <c r="V22">
        <v>-8070</v>
      </c>
      <c r="W22">
        <v>-8038</v>
      </c>
      <c r="X22">
        <v>-7737</v>
      </c>
      <c r="Y22">
        <v>-7311</v>
      </c>
      <c r="Z22">
        <v>-9104</v>
      </c>
      <c r="AA22">
        <v>-6205</v>
      </c>
      <c r="AB22">
        <v>-6677</v>
      </c>
      <c r="AC22">
        <v>-5595</v>
      </c>
      <c r="AD22">
        <v>-5938</v>
      </c>
      <c r="AE22">
        <v>-5569</v>
      </c>
      <c r="AF22">
        <v>-5496</v>
      </c>
      <c r="AG22">
        <v>-5772</v>
      </c>
      <c r="AH22">
        <v>-6064</v>
      </c>
      <c r="AI22">
        <v>-7452</v>
      </c>
      <c r="AJ22">
        <v>-7571</v>
      </c>
      <c r="AK22">
        <v>-7212</v>
      </c>
      <c r="AL22">
        <v>-6756</v>
      </c>
      <c r="AM22">
        <v>-5737</v>
      </c>
      <c r="AN22">
        <v>-5876</v>
      </c>
      <c r="AO22">
        <v>-6168</v>
      </c>
      <c r="AP22">
        <v>-5787</v>
      </c>
      <c r="AQ22">
        <v>-5504</v>
      </c>
      <c r="AR22">
        <v>-5240</v>
      </c>
      <c r="AS22">
        <v>-4898</v>
      </c>
      <c r="AT22">
        <v>-4734</v>
      </c>
      <c r="AU22">
        <v>-4360</v>
      </c>
      <c r="AV22">
        <v>-3709</v>
      </c>
      <c r="AW22">
        <v>-3387</v>
      </c>
      <c r="AX22">
        <v>-3321</v>
      </c>
      <c r="AY22">
        <v>-3191</v>
      </c>
      <c r="AZ22">
        <v>-3396</v>
      </c>
      <c r="BA22">
        <v>-3698</v>
      </c>
      <c r="BB22">
        <v>-3868</v>
      </c>
      <c r="BC22">
        <v>-3201</v>
      </c>
      <c r="BD22">
        <v>-3181</v>
      </c>
      <c r="BE22">
        <v>-2708</v>
      </c>
      <c r="BF22">
        <v>-2321</v>
      </c>
      <c r="BG22">
        <v>-2921</v>
      </c>
      <c r="BH22">
        <v>-3016</v>
      </c>
      <c r="BI22">
        <v>-2861</v>
      </c>
      <c r="BJ22">
        <v>-2832</v>
      </c>
      <c r="BK22">
        <v>-3131</v>
      </c>
    </row>
    <row r="23" spans="1:63">
      <c r="A23" t="s">
        <v>185</v>
      </c>
      <c r="B23" t="s">
        <v>11</v>
      </c>
      <c r="C23" t="s">
        <v>11</v>
      </c>
      <c r="D23" t="s">
        <v>11</v>
      </c>
      <c r="E23" t="s">
        <v>11</v>
      </c>
      <c r="F23" t="s">
        <v>11</v>
      </c>
      <c r="G23" t="s">
        <v>11</v>
      </c>
      <c r="H23" t="s">
        <v>11</v>
      </c>
      <c r="I23" t="s">
        <v>11</v>
      </c>
      <c r="J23" t="s">
        <v>11</v>
      </c>
      <c r="K23" t="s">
        <v>11</v>
      </c>
      <c r="L23" t="s">
        <v>11</v>
      </c>
      <c r="M23">
        <v>-492</v>
      </c>
      <c r="N23">
        <v>-718</v>
      </c>
      <c r="O23">
        <v>-799</v>
      </c>
      <c r="P23">
        <v>-815</v>
      </c>
      <c r="Q23">
        <v>-696</v>
      </c>
      <c r="R23">
        <v>-666</v>
      </c>
      <c r="S23">
        <v>-698</v>
      </c>
      <c r="T23">
        <v>-900</v>
      </c>
      <c r="U23">
        <v>-827</v>
      </c>
      <c r="V23">
        <v>-572</v>
      </c>
      <c r="W23">
        <v>-753</v>
      </c>
      <c r="X23">
        <v>-2237</v>
      </c>
      <c r="Y23">
        <v>-2144</v>
      </c>
      <c r="Z23">
        <v>-2178</v>
      </c>
      <c r="AA23">
        <v>-1834</v>
      </c>
      <c r="AB23">
        <v>-2069</v>
      </c>
      <c r="AC23">
        <v>-1881</v>
      </c>
      <c r="AD23">
        <v>-1880</v>
      </c>
      <c r="AE23">
        <v>-2292</v>
      </c>
      <c r="AF23">
        <v>-1951</v>
      </c>
      <c r="AG23">
        <v>-1931</v>
      </c>
      <c r="AH23">
        <v>-1782</v>
      </c>
      <c r="AI23">
        <v>-1581</v>
      </c>
      <c r="AJ23">
        <v>-1627</v>
      </c>
      <c r="AK23">
        <v>-1536</v>
      </c>
      <c r="AL23">
        <v>-1629</v>
      </c>
      <c r="AM23">
        <v>-1707</v>
      </c>
      <c r="AN23">
        <v>-2000</v>
      </c>
      <c r="AO23">
        <v>-1964</v>
      </c>
      <c r="AP23">
        <v>-2011</v>
      </c>
      <c r="AQ23">
        <v>-1832</v>
      </c>
      <c r="AR23">
        <v>-1779</v>
      </c>
      <c r="AS23">
        <v>-1608</v>
      </c>
      <c r="AT23">
        <v>-1529</v>
      </c>
      <c r="AU23">
        <v>-1551</v>
      </c>
      <c r="AV23">
        <v>-1781</v>
      </c>
      <c r="AW23">
        <v>-1715</v>
      </c>
      <c r="AX23">
        <v>-1882</v>
      </c>
      <c r="AY23">
        <v>-1627</v>
      </c>
      <c r="AZ23">
        <v>-2581</v>
      </c>
      <c r="BA23">
        <v>-2725</v>
      </c>
      <c r="BB23">
        <v>-2574</v>
      </c>
      <c r="BC23">
        <v>-2584</v>
      </c>
      <c r="BD23">
        <v>-2569</v>
      </c>
      <c r="BE23">
        <v>-2269</v>
      </c>
      <c r="BF23">
        <v>-2136</v>
      </c>
      <c r="BG23">
        <v>-2245</v>
      </c>
      <c r="BH23">
        <v>-2433</v>
      </c>
      <c r="BI23">
        <v>-2078</v>
      </c>
      <c r="BJ23">
        <v>-1943</v>
      </c>
      <c r="BK23">
        <v>-2340</v>
      </c>
    </row>
    <row r="24" spans="1:63">
      <c r="A24" t="s">
        <v>186</v>
      </c>
      <c r="B24" t="s">
        <v>11</v>
      </c>
      <c r="C24" t="s">
        <v>11</v>
      </c>
      <c r="D24" t="s">
        <v>11</v>
      </c>
      <c r="E24" t="s">
        <v>11</v>
      </c>
      <c r="F24" t="s">
        <v>11</v>
      </c>
      <c r="G24" t="s">
        <v>11</v>
      </c>
      <c r="H24" t="s">
        <v>11</v>
      </c>
      <c r="I24" t="s">
        <v>11</v>
      </c>
      <c r="J24" t="s">
        <v>11</v>
      </c>
      <c r="K24" t="s">
        <v>11</v>
      </c>
      <c r="L24" t="s">
        <v>11</v>
      </c>
      <c r="M24">
        <v>-92</v>
      </c>
      <c r="N24">
        <v>-9</v>
      </c>
      <c r="O24">
        <v>-15</v>
      </c>
      <c r="P24">
        <v>-7</v>
      </c>
      <c r="Q24">
        <v>-17</v>
      </c>
      <c r="R24">
        <v>-5</v>
      </c>
      <c r="S24">
        <v>-4</v>
      </c>
      <c r="T24">
        <v>-5</v>
      </c>
      <c r="U24">
        <v>-2</v>
      </c>
      <c r="V24">
        <v>-18</v>
      </c>
      <c r="W24">
        <v>-18</v>
      </c>
      <c r="X24">
        <v>-16</v>
      </c>
      <c r="Y24">
        <v>-10</v>
      </c>
      <c r="Z24">
        <v>-5</v>
      </c>
      <c r="AA24">
        <v>-70</v>
      </c>
      <c r="AB24">
        <v>-58</v>
      </c>
      <c r="AC24">
        <v>-80</v>
      </c>
      <c r="AD24">
        <v>-54</v>
      </c>
      <c r="AE24">
        <v>-48</v>
      </c>
      <c r="AF24">
        <v>-37</v>
      </c>
      <c r="AG24">
        <v>-39</v>
      </c>
      <c r="AH24">
        <v>-27</v>
      </c>
      <c r="AI24">
        <v>-29</v>
      </c>
      <c r="AJ24">
        <v>-19</v>
      </c>
      <c r="AK24">
        <v>-13</v>
      </c>
      <c r="AL24">
        <v>-13</v>
      </c>
      <c r="AM24">
        <v>-9</v>
      </c>
      <c r="AN24">
        <v>-9</v>
      </c>
      <c r="AO24">
        <v>-9</v>
      </c>
      <c r="AP24">
        <v>-7</v>
      </c>
      <c r="AQ24">
        <v>-6</v>
      </c>
      <c r="AR24">
        <v>-4</v>
      </c>
      <c r="AS24">
        <v>-5</v>
      </c>
      <c r="AT24">
        <v>-3</v>
      </c>
      <c r="AU24">
        <v>-3</v>
      </c>
      <c r="AV24">
        <v>-3</v>
      </c>
      <c r="AW24">
        <v>-6</v>
      </c>
      <c r="AX24">
        <v>0</v>
      </c>
      <c r="AY24">
        <v>-79</v>
      </c>
      <c r="AZ24">
        <v>-92</v>
      </c>
      <c r="BA24">
        <v>-70</v>
      </c>
      <c r="BB24">
        <v>-63</v>
      </c>
      <c r="BC24">
        <v>-85</v>
      </c>
      <c r="BD24">
        <v>-70</v>
      </c>
      <c r="BE24">
        <v>-64</v>
      </c>
      <c r="BF24">
        <v>-72</v>
      </c>
      <c r="BG24">
        <v>-58</v>
      </c>
      <c r="BH24">
        <v>-55</v>
      </c>
      <c r="BI24">
        <v>-41</v>
      </c>
      <c r="BJ24">
        <v>-49</v>
      </c>
      <c r="BK24">
        <v>-52</v>
      </c>
    </row>
    <row r="25" spans="1:63">
      <c r="A25" t="s">
        <v>187</v>
      </c>
      <c r="B25" t="s">
        <v>11</v>
      </c>
      <c r="C25" t="s">
        <v>11</v>
      </c>
      <c r="D25" t="s">
        <v>11</v>
      </c>
      <c r="E25" t="s">
        <v>11</v>
      </c>
      <c r="F25" t="s">
        <v>11</v>
      </c>
      <c r="G25" t="s">
        <v>11</v>
      </c>
      <c r="H25" t="s">
        <v>11</v>
      </c>
      <c r="I25" t="s">
        <v>11</v>
      </c>
      <c r="J25" t="s">
        <v>11</v>
      </c>
      <c r="K25" t="s">
        <v>11</v>
      </c>
      <c r="L25" t="s">
        <v>11</v>
      </c>
      <c r="M25">
        <v>0</v>
      </c>
      <c r="N25">
        <v>0</v>
      </c>
      <c r="O25">
        <v>0</v>
      </c>
      <c r="P25">
        <v>0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  <c r="AB25">
        <v>0</v>
      </c>
      <c r="AC25">
        <v>0</v>
      </c>
      <c r="AD25">
        <v>0</v>
      </c>
      <c r="AE25">
        <v>0</v>
      </c>
      <c r="AF25">
        <v>0</v>
      </c>
      <c r="AG25">
        <v>0</v>
      </c>
      <c r="AH25">
        <v>0</v>
      </c>
      <c r="AI25">
        <v>0</v>
      </c>
      <c r="AJ25">
        <v>0</v>
      </c>
      <c r="AK25">
        <v>0</v>
      </c>
      <c r="AL25">
        <v>0</v>
      </c>
      <c r="AM25">
        <v>0</v>
      </c>
      <c r="AN25">
        <v>0</v>
      </c>
      <c r="AO25">
        <v>0</v>
      </c>
      <c r="AP25">
        <v>0</v>
      </c>
      <c r="AQ25">
        <v>0</v>
      </c>
      <c r="AR25">
        <v>0</v>
      </c>
      <c r="AS25">
        <v>0</v>
      </c>
      <c r="AT25">
        <v>0</v>
      </c>
      <c r="AU25">
        <v>0</v>
      </c>
      <c r="AV25">
        <v>0</v>
      </c>
      <c r="AW25">
        <v>0</v>
      </c>
      <c r="AX25">
        <v>0</v>
      </c>
      <c r="AY25">
        <v>0</v>
      </c>
      <c r="AZ25">
        <v>0</v>
      </c>
      <c r="BA25">
        <v>0</v>
      </c>
      <c r="BB25">
        <v>0</v>
      </c>
      <c r="BC25">
        <v>0</v>
      </c>
      <c r="BD25">
        <v>0</v>
      </c>
      <c r="BE25">
        <v>0</v>
      </c>
      <c r="BF25">
        <v>0</v>
      </c>
      <c r="BG25">
        <v>0</v>
      </c>
      <c r="BH25">
        <v>0</v>
      </c>
      <c r="BI25">
        <v>0</v>
      </c>
      <c r="BJ25">
        <v>0</v>
      </c>
      <c r="BK25">
        <v>0</v>
      </c>
    </row>
    <row r="26" spans="1:63">
      <c r="A26" t="s">
        <v>188</v>
      </c>
      <c r="B26" t="s">
        <v>11</v>
      </c>
      <c r="C26" t="s">
        <v>11</v>
      </c>
      <c r="D26" t="s">
        <v>11</v>
      </c>
      <c r="E26" t="s">
        <v>11</v>
      </c>
      <c r="F26" t="s">
        <v>11</v>
      </c>
      <c r="G26" t="s">
        <v>11</v>
      </c>
      <c r="H26" t="s">
        <v>11</v>
      </c>
      <c r="I26" t="s">
        <v>11</v>
      </c>
      <c r="J26" t="s">
        <v>11</v>
      </c>
      <c r="K26" t="s">
        <v>11</v>
      </c>
      <c r="L26" t="s">
        <v>11</v>
      </c>
      <c r="M26">
        <v>2402642</v>
      </c>
      <c r="N26">
        <v>2536720</v>
      </c>
      <c r="O26">
        <v>2761217</v>
      </c>
      <c r="P26">
        <v>2731341</v>
      </c>
      <c r="Q26">
        <v>2654315</v>
      </c>
      <c r="R26">
        <v>2837934</v>
      </c>
      <c r="S26">
        <v>2967244</v>
      </c>
      <c r="T26">
        <v>3014693</v>
      </c>
      <c r="U26">
        <v>3109846</v>
      </c>
      <c r="V26">
        <v>3003306</v>
      </c>
      <c r="W26">
        <v>2866490</v>
      </c>
      <c r="X26">
        <v>2796539</v>
      </c>
      <c r="Y26">
        <v>2781855</v>
      </c>
      <c r="Z26">
        <v>2839646</v>
      </c>
      <c r="AA26">
        <v>2813054</v>
      </c>
      <c r="AB26">
        <v>2915846</v>
      </c>
      <c r="AC26">
        <v>2977513</v>
      </c>
      <c r="AD26">
        <v>3078928</v>
      </c>
      <c r="AE26">
        <v>3135064</v>
      </c>
      <c r="AF26">
        <v>3117777</v>
      </c>
      <c r="AG26">
        <v>3131626</v>
      </c>
      <c r="AH26">
        <v>3139428</v>
      </c>
      <c r="AI26">
        <v>3169460</v>
      </c>
      <c r="AJ26">
        <v>3193549</v>
      </c>
      <c r="AK26">
        <v>3232734</v>
      </c>
      <c r="AL26">
        <v>3345190</v>
      </c>
      <c r="AM26">
        <v>3447361</v>
      </c>
      <c r="AN26">
        <v>3469086</v>
      </c>
      <c r="AO26">
        <v>3482884</v>
      </c>
      <c r="AP26">
        <v>3561318</v>
      </c>
      <c r="AQ26">
        <v>3590759</v>
      </c>
      <c r="AR26">
        <v>3605378</v>
      </c>
      <c r="AS26">
        <v>3692853</v>
      </c>
      <c r="AT26">
        <v>3826078</v>
      </c>
      <c r="AU26">
        <v>3863055</v>
      </c>
      <c r="AV26">
        <v>3898216</v>
      </c>
      <c r="AW26">
        <v>3920607</v>
      </c>
      <c r="AX26">
        <v>3947409</v>
      </c>
      <c r="AY26">
        <v>3844320</v>
      </c>
      <c r="AZ26">
        <v>3941820</v>
      </c>
      <c r="BA26">
        <v>3930128</v>
      </c>
      <c r="BB26">
        <v>3974918</v>
      </c>
      <c r="BC26">
        <v>3992733</v>
      </c>
      <c r="BD26">
        <v>4035582</v>
      </c>
      <c r="BE26">
        <v>4130473</v>
      </c>
      <c r="BF26">
        <v>4157316</v>
      </c>
      <c r="BG26">
        <v>4231166</v>
      </c>
      <c r="BH26">
        <v>4295533</v>
      </c>
      <c r="BI26">
        <v>4282555</v>
      </c>
      <c r="BJ26">
        <v>3897082</v>
      </c>
      <c r="BK26">
        <v>4073479</v>
      </c>
    </row>
    <row r="27" spans="1:63">
      <c r="A27" t="s">
        <v>189</v>
      </c>
      <c r="B27" t="s">
        <v>11</v>
      </c>
      <c r="C27" t="s">
        <v>11</v>
      </c>
      <c r="D27" t="s">
        <v>11</v>
      </c>
      <c r="E27" t="s">
        <v>11</v>
      </c>
      <c r="F27" t="s">
        <v>11</v>
      </c>
      <c r="G27" t="s">
        <v>11</v>
      </c>
      <c r="H27" t="s">
        <v>11</v>
      </c>
      <c r="I27" t="s">
        <v>11</v>
      </c>
      <c r="J27" t="s">
        <v>11</v>
      </c>
      <c r="K27" t="s">
        <v>11</v>
      </c>
      <c r="L27" t="s">
        <v>11</v>
      </c>
      <c r="M27">
        <v>-3518</v>
      </c>
      <c r="N27">
        <v>-4416</v>
      </c>
      <c r="O27">
        <v>-5373</v>
      </c>
      <c r="P27">
        <v>-6076</v>
      </c>
      <c r="Q27">
        <v>-8509</v>
      </c>
      <c r="R27">
        <v>-9321</v>
      </c>
      <c r="S27">
        <v>-8605</v>
      </c>
      <c r="T27">
        <v>-8930</v>
      </c>
      <c r="U27">
        <v>-10422</v>
      </c>
      <c r="V27">
        <v>-13022</v>
      </c>
      <c r="W27">
        <v>-15412</v>
      </c>
      <c r="X27">
        <v>-15493</v>
      </c>
      <c r="Y27">
        <v>-15927</v>
      </c>
      <c r="Z27">
        <v>-15929</v>
      </c>
      <c r="AA27">
        <v>-13391</v>
      </c>
      <c r="AB27">
        <v>-14360</v>
      </c>
      <c r="AC27">
        <v>-14932</v>
      </c>
      <c r="AD27">
        <v>-14797</v>
      </c>
      <c r="AE27">
        <v>-14515</v>
      </c>
      <c r="AF27">
        <v>-19771</v>
      </c>
      <c r="AG27">
        <v>-19435</v>
      </c>
      <c r="AH27">
        <v>-19788</v>
      </c>
      <c r="AI27">
        <v>-20472</v>
      </c>
      <c r="AJ27">
        <v>-23275</v>
      </c>
      <c r="AK27">
        <v>-23318</v>
      </c>
      <c r="AL27">
        <v>-23995</v>
      </c>
      <c r="AM27">
        <v>-28903</v>
      </c>
      <c r="AN27">
        <v>-30489</v>
      </c>
      <c r="AO27">
        <v>-29172</v>
      </c>
      <c r="AP27">
        <v>-32368</v>
      </c>
      <c r="AQ27">
        <v>-32150</v>
      </c>
      <c r="AR27">
        <v>-29436</v>
      </c>
      <c r="AS27">
        <v>-30724</v>
      </c>
      <c r="AT27">
        <v>-30550</v>
      </c>
      <c r="AU27">
        <v>-30612</v>
      </c>
      <c r="AV27">
        <v>-31255</v>
      </c>
      <c r="AW27">
        <v>-32760</v>
      </c>
      <c r="AX27">
        <v>-30883</v>
      </c>
      <c r="AY27">
        <v>-31253</v>
      </c>
      <c r="AZ27">
        <v>-32537</v>
      </c>
      <c r="BA27">
        <v>-33254</v>
      </c>
      <c r="BB27">
        <v>-31974</v>
      </c>
      <c r="BC27">
        <v>-30460</v>
      </c>
      <c r="BD27">
        <v>-32791</v>
      </c>
      <c r="BE27">
        <v>-34989</v>
      </c>
      <c r="BF27">
        <v>-35682</v>
      </c>
      <c r="BG27">
        <v>-37750</v>
      </c>
      <c r="BH27">
        <v>-36020</v>
      </c>
      <c r="BI27">
        <v>-35979</v>
      </c>
      <c r="BJ27">
        <v>-34362</v>
      </c>
      <c r="BK27">
        <v>-40703</v>
      </c>
    </row>
    <row r="28" spans="1:63">
      <c r="A28" t="s">
        <v>190</v>
      </c>
      <c r="B28" t="s">
        <v>11</v>
      </c>
      <c r="C28" t="s">
        <v>11</v>
      </c>
      <c r="D28" t="s">
        <v>11</v>
      </c>
      <c r="E28" t="s">
        <v>11</v>
      </c>
      <c r="F28" t="s">
        <v>11</v>
      </c>
      <c r="G28" t="s">
        <v>11</v>
      </c>
      <c r="H28" t="s">
        <v>11</v>
      </c>
      <c r="I28" t="s">
        <v>11</v>
      </c>
      <c r="J28" t="s">
        <v>11</v>
      </c>
      <c r="K28" t="s">
        <v>11</v>
      </c>
      <c r="L28" t="s">
        <v>11</v>
      </c>
      <c r="M28">
        <v>0</v>
      </c>
      <c r="N28">
        <v>0</v>
      </c>
      <c r="O28">
        <v>0</v>
      </c>
      <c r="P28">
        <v>0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0</v>
      </c>
      <c r="AA28">
        <v>0</v>
      </c>
      <c r="AB28">
        <v>0</v>
      </c>
      <c r="AC28">
        <v>0</v>
      </c>
      <c r="AD28">
        <v>0</v>
      </c>
      <c r="AE28">
        <v>0</v>
      </c>
      <c r="AF28">
        <v>0</v>
      </c>
      <c r="AG28">
        <v>0</v>
      </c>
      <c r="AH28">
        <v>0</v>
      </c>
      <c r="AI28">
        <v>0</v>
      </c>
      <c r="AJ28">
        <v>0</v>
      </c>
      <c r="AK28">
        <v>0</v>
      </c>
      <c r="AL28">
        <v>0</v>
      </c>
      <c r="AM28">
        <v>0</v>
      </c>
      <c r="AN28">
        <v>0</v>
      </c>
      <c r="AO28">
        <v>0</v>
      </c>
      <c r="AP28">
        <v>0</v>
      </c>
      <c r="AQ28">
        <v>0</v>
      </c>
      <c r="AR28">
        <v>0</v>
      </c>
      <c r="AS28">
        <v>0</v>
      </c>
      <c r="AT28">
        <v>0</v>
      </c>
      <c r="AU28">
        <v>0</v>
      </c>
      <c r="AV28">
        <v>0</v>
      </c>
      <c r="AW28">
        <v>0</v>
      </c>
      <c r="AX28">
        <v>0</v>
      </c>
      <c r="AY28">
        <v>0</v>
      </c>
      <c r="AZ28">
        <v>0</v>
      </c>
      <c r="BA28">
        <v>0</v>
      </c>
      <c r="BB28">
        <v>0</v>
      </c>
      <c r="BC28">
        <v>0</v>
      </c>
      <c r="BD28">
        <v>0</v>
      </c>
      <c r="BE28">
        <v>0</v>
      </c>
      <c r="BF28">
        <v>0</v>
      </c>
      <c r="BG28">
        <v>0</v>
      </c>
      <c r="BH28">
        <v>0</v>
      </c>
      <c r="BI28">
        <v>0</v>
      </c>
      <c r="BJ28">
        <v>0</v>
      </c>
      <c r="BK28">
        <v>0</v>
      </c>
    </row>
    <row r="29" spans="1:63">
      <c r="A29" t="s">
        <v>191</v>
      </c>
      <c r="B29" t="s">
        <v>11</v>
      </c>
      <c r="C29" t="s">
        <v>11</v>
      </c>
      <c r="D29" t="s">
        <v>11</v>
      </c>
      <c r="E29" t="s">
        <v>11</v>
      </c>
      <c r="F29" t="s">
        <v>11</v>
      </c>
      <c r="G29" t="s">
        <v>11</v>
      </c>
      <c r="H29" t="s">
        <v>11</v>
      </c>
      <c r="I29" t="s">
        <v>11</v>
      </c>
      <c r="J29" t="s">
        <v>11</v>
      </c>
      <c r="K29" t="s">
        <v>11</v>
      </c>
      <c r="L29" t="s">
        <v>11</v>
      </c>
      <c r="M29">
        <v>-117</v>
      </c>
      <c r="N29">
        <v>-111</v>
      </c>
      <c r="O29">
        <v>-118</v>
      </c>
      <c r="P29">
        <v>-107</v>
      </c>
      <c r="Q29">
        <v>-114</v>
      </c>
      <c r="R29">
        <v>-106</v>
      </c>
      <c r="S29">
        <v>-111</v>
      </c>
      <c r="T29">
        <v>-101</v>
      </c>
      <c r="U29">
        <v>-103</v>
      </c>
      <c r="V29">
        <v>-103</v>
      </c>
      <c r="W29">
        <v>0</v>
      </c>
      <c r="X29">
        <v>0</v>
      </c>
      <c r="Y29">
        <v>0</v>
      </c>
      <c r="Z29">
        <v>0</v>
      </c>
      <c r="AA29">
        <v>-137</v>
      </c>
      <c r="AB29">
        <v>-160</v>
      </c>
      <c r="AC29">
        <v>-174</v>
      </c>
      <c r="AD29">
        <v>-184</v>
      </c>
      <c r="AE29">
        <v>-161</v>
      </c>
      <c r="AF29">
        <v>0</v>
      </c>
      <c r="AG29">
        <v>0</v>
      </c>
      <c r="AH29">
        <v>-8</v>
      </c>
      <c r="AI29">
        <v>0</v>
      </c>
      <c r="AJ29">
        <v>0</v>
      </c>
      <c r="AK29">
        <v>0</v>
      </c>
      <c r="AL29">
        <v>0</v>
      </c>
      <c r="AM29">
        <v>0</v>
      </c>
      <c r="AN29">
        <v>0</v>
      </c>
      <c r="AO29">
        <v>-9</v>
      </c>
      <c r="AP29">
        <v>-202</v>
      </c>
      <c r="AQ29">
        <v>-190</v>
      </c>
      <c r="AR29">
        <v>-208</v>
      </c>
      <c r="AS29">
        <v>-356</v>
      </c>
      <c r="AT29">
        <v>-476</v>
      </c>
      <c r="AU29">
        <v>-1642</v>
      </c>
      <c r="AV29">
        <v>-1703</v>
      </c>
      <c r="AW29">
        <v>-1304</v>
      </c>
      <c r="AX29">
        <v>-1373</v>
      </c>
      <c r="AY29">
        <v>-910</v>
      </c>
      <c r="AZ29">
        <v>-647</v>
      </c>
      <c r="BA29">
        <v>-591</v>
      </c>
      <c r="BB29">
        <v>-634</v>
      </c>
      <c r="BC29">
        <v>-625</v>
      </c>
      <c r="BD29">
        <v>-547</v>
      </c>
      <c r="BE29">
        <v>-600</v>
      </c>
      <c r="BF29">
        <v>-535</v>
      </c>
      <c r="BG29">
        <v>-602</v>
      </c>
      <c r="BH29">
        <v>-629</v>
      </c>
      <c r="BI29">
        <v>-601</v>
      </c>
      <c r="BJ29">
        <v>-611</v>
      </c>
      <c r="BK29">
        <v>-608</v>
      </c>
    </row>
    <row r="30" spans="1:63">
      <c r="A30" t="s">
        <v>192</v>
      </c>
      <c r="B30" t="s">
        <v>11</v>
      </c>
      <c r="C30" t="s">
        <v>11</v>
      </c>
      <c r="D30" t="s">
        <v>11</v>
      </c>
      <c r="E30" t="s">
        <v>11</v>
      </c>
      <c r="F30" t="s">
        <v>11</v>
      </c>
      <c r="G30" t="s">
        <v>11</v>
      </c>
      <c r="H30" t="s">
        <v>11</v>
      </c>
      <c r="I30" t="s">
        <v>11</v>
      </c>
      <c r="J30" t="s">
        <v>11</v>
      </c>
      <c r="K30" t="s">
        <v>11</v>
      </c>
      <c r="L30" t="s">
        <v>11</v>
      </c>
      <c r="M30">
        <v>-131403</v>
      </c>
      <c r="N30">
        <v>-141527</v>
      </c>
      <c r="O30">
        <v>-160136</v>
      </c>
      <c r="P30">
        <v>-160920</v>
      </c>
      <c r="Q30">
        <v>-145404</v>
      </c>
      <c r="R30">
        <v>-153646</v>
      </c>
      <c r="S30">
        <v>-161182</v>
      </c>
      <c r="T30">
        <v>-164807</v>
      </c>
      <c r="U30">
        <v>-166827</v>
      </c>
      <c r="V30">
        <v>-167986</v>
      </c>
      <c r="W30">
        <v>-157168</v>
      </c>
      <c r="X30">
        <v>-154710</v>
      </c>
      <c r="Y30">
        <v>-152802</v>
      </c>
      <c r="Z30">
        <v>-153127</v>
      </c>
      <c r="AA30">
        <v>-156261</v>
      </c>
      <c r="AB30">
        <v>-163417</v>
      </c>
      <c r="AC30">
        <v>-168961</v>
      </c>
      <c r="AD30">
        <v>-175509</v>
      </c>
      <c r="AE30">
        <v>-183455</v>
      </c>
      <c r="AF30">
        <v>-176079</v>
      </c>
      <c r="AG30">
        <v>-175840</v>
      </c>
      <c r="AH30">
        <v>-178482</v>
      </c>
      <c r="AI30">
        <v>-178764</v>
      </c>
      <c r="AJ30">
        <v>-180265</v>
      </c>
      <c r="AK30">
        <v>-183700</v>
      </c>
      <c r="AL30">
        <v>-185386</v>
      </c>
      <c r="AM30">
        <v>-195805</v>
      </c>
      <c r="AN30">
        <v>-197190</v>
      </c>
      <c r="AO30">
        <v>-200032</v>
      </c>
      <c r="AP30">
        <v>-201624</v>
      </c>
      <c r="AQ30">
        <v>-202814</v>
      </c>
      <c r="AR30">
        <v>-203901</v>
      </c>
      <c r="AS30">
        <v>-207430</v>
      </c>
      <c r="AT30">
        <v>-211398</v>
      </c>
      <c r="AU30">
        <v>-217988</v>
      </c>
      <c r="AV30">
        <v>-221906</v>
      </c>
      <c r="AW30">
        <v>-222366</v>
      </c>
      <c r="AX30">
        <v>-222123</v>
      </c>
      <c r="AY30">
        <v>-210232</v>
      </c>
      <c r="AZ30">
        <v>-219468</v>
      </c>
      <c r="BA30">
        <v>-207554</v>
      </c>
      <c r="BB30">
        <v>-203293</v>
      </c>
      <c r="BC30">
        <v>-205589</v>
      </c>
      <c r="BD30">
        <v>-206020</v>
      </c>
      <c r="BE30">
        <v>-213715</v>
      </c>
      <c r="BF30">
        <v>-212584</v>
      </c>
      <c r="BG30">
        <v>-211224</v>
      </c>
      <c r="BH30">
        <v>-200770</v>
      </c>
      <c r="BI30">
        <v>-212248</v>
      </c>
      <c r="BJ30">
        <v>-195054</v>
      </c>
      <c r="BK30">
        <v>-195103</v>
      </c>
    </row>
    <row r="31" spans="1:63">
      <c r="A31" t="s">
        <v>193</v>
      </c>
      <c r="B31" t="s">
        <v>11</v>
      </c>
      <c r="C31" t="s">
        <v>11</v>
      </c>
      <c r="D31" t="s">
        <v>11</v>
      </c>
      <c r="E31" t="s">
        <v>11</v>
      </c>
      <c r="F31" t="s">
        <v>11</v>
      </c>
      <c r="G31" t="s">
        <v>11</v>
      </c>
      <c r="H31" t="s">
        <v>11</v>
      </c>
      <c r="I31" t="s">
        <v>11</v>
      </c>
      <c r="J31" t="s">
        <v>11</v>
      </c>
      <c r="K31" t="s">
        <v>11</v>
      </c>
      <c r="L31" t="s">
        <v>11</v>
      </c>
      <c r="M31">
        <v>-187</v>
      </c>
      <c r="N31">
        <v>-179</v>
      </c>
      <c r="O31">
        <v>-254</v>
      </c>
      <c r="P31">
        <v>-274</v>
      </c>
      <c r="Q31">
        <v>-300</v>
      </c>
      <c r="R31">
        <v>-337</v>
      </c>
      <c r="S31">
        <v>-296</v>
      </c>
      <c r="T31">
        <v>-342</v>
      </c>
      <c r="U31">
        <v>-372</v>
      </c>
      <c r="V31">
        <v>-401</v>
      </c>
      <c r="W31">
        <v>-394</v>
      </c>
      <c r="X31">
        <v>-447</v>
      </c>
      <c r="Y31">
        <v>-443</v>
      </c>
      <c r="Z31">
        <v>-521</v>
      </c>
      <c r="AA31">
        <v>-394</v>
      </c>
      <c r="AB31">
        <v>-361</v>
      </c>
      <c r="AC31">
        <v>-376</v>
      </c>
      <c r="AD31">
        <v>-372</v>
      </c>
      <c r="AE31">
        <v>-397</v>
      </c>
      <c r="AF31">
        <v>-867</v>
      </c>
      <c r="AG31">
        <v>-802</v>
      </c>
      <c r="AH31">
        <v>-813</v>
      </c>
      <c r="AI31">
        <v>-479</v>
      </c>
      <c r="AJ31">
        <v>-741</v>
      </c>
      <c r="AK31">
        <v>-589</v>
      </c>
      <c r="AL31">
        <v>-650</v>
      </c>
      <c r="AM31">
        <v>-779</v>
      </c>
      <c r="AN31">
        <v>-637</v>
      </c>
      <c r="AO31">
        <v>-656</v>
      </c>
      <c r="AP31">
        <v>-1017</v>
      </c>
      <c r="AQ31">
        <v>-590</v>
      </c>
      <c r="AR31">
        <v>-563</v>
      </c>
      <c r="AS31">
        <v>-409</v>
      </c>
      <c r="AT31">
        <v>-407</v>
      </c>
      <c r="AU31">
        <v>-556</v>
      </c>
      <c r="AV31">
        <v>-619</v>
      </c>
      <c r="AW31">
        <v>-497</v>
      </c>
      <c r="AX31">
        <v>-423</v>
      </c>
      <c r="AY31">
        <v>-634</v>
      </c>
      <c r="AZ31">
        <v>-684</v>
      </c>
      <c r="BA31">
        <v>-590</v>
      </c>
      <c r="BB31">
        <v>-506</v>
      </c>
      <c r="BC31">
        <v>-830</v>
      </c>
      <c r="BD31">
        <v>-389</v>
      </c>
      <c r="BE31">
        <v>-307</v>
      </c>
      <c r="BF31">
        <v>-445</v>
      </c>
      <c r="BG31">
        <v>-410</v>
      </c>
      <c r="BH31">
        <v>-235</v>
      </c>
      <c r="BI31">
        <v>-186</v>
      </c>
      <c r="BJ31">
        <v>-131</v>
      </c>
      <c r="BK31">
        <v>-141</v>
      </c>
    </row>
    <row r="32" spans="1:63">
      <c r="A32" t="s">
        <v>58</v>
      </c>
      <c r="B32" t="s">
        <v>11</v>
      </c>
      <c r="C32" t="s">
        <v>11</v>
      </c>
      <c r="D32" t="s">
        <v>11</v>
      </c>
      <c r="E32" t="s">
        <v>11</v>
      </c>
      <c r="F32" t="s">
        <v>11</v>
      </c>
      <c r="G32" t="s">
        <v>11</v>
      </c>
      <c r="H32" t="s">
        <v>11</v>
      </c>
      <c r="I32" t="s">
        <v>11</v>
      </c>
      <c r="J32" t="s">
        <v>11</v>
      </c>
      <c r="K32" t="s">
        <v>11</v>
      </c>
      <c r="L32" t="s">
        <v>11</v>
      </c>
      <c r="M32">
        <v>1977307</v>
      </c>
      <c r="N32">
        <v>2098203</v>
      </c>
      <c r="O32">
        <v>2229004</v>
      </c>
      <c r="P32">
        <v>2180616</v>
      </c>
      <c r="Q32">
        <v>2179561</v>
      </c>
      <c r="R32">
        <v>2300188</v>
      </c>
      <c r="S32">
        <v>2388594</v>
      </c>
      <c r="T32">
        <v>2466883</v>
      </c>
      <c r="U32">
        <v>2519106</v>
      </c>
      <c r="V32">
        <v>2424632</v>
      </c>
      <c r="W32">
        <v>2343215</v>
      </c>
      <c r="X32">
        <v>2291485</v>
      </c>
      <c r="Y32">
        <v>2283093</v>
      </c>
      <c r="Z32">
        <v>2327529</v>
      </c>
      <c r="AA32">
        <v>2352677</v>
      </c>
      <c r="AB32">
        <v>2420445</v>
      </c>
      <c r="AC32">
        <v>2485426</v>
      </c>
      <c r="AD32">
        <v>2569623</v>
      </c>
      <c r="AE32">
        <v>2600160</v>
      </c>
      <c r="AF32">
        <v>2596783</v>
      </c>
      <c r="AG32">
        <v>2627584</v>
      </c>
      <c r="AH32">
        <v>2656618</v>
      </c>
      <c r="AI32">
        <v>2662134</v>
      </c>
      <c r="AJ32">
        <v>2712319</v>
      </c>
      <c r="AK32">
        <v>2792007</v>
      </c>
      <c r="AL32">
        <v>2882835</v>
      </c>
      <c r="AM32">
        <v>2950485</v>
      </c>
      <c r="AN32">
        <v>2962775</v>
      </c>
      <c r="AO32">
        <v>3051344</v>
      </c>
      <c r="AP32">
        <v>3116548</v>
      </c>
      <c r="AQ32">
        <v>3148885</v>
      </c>
      <c r="AR32">
        <v>3200308</v>
      </c>
      <c r="AS32">
        <v>3259292</v>
      </c>
      <c r="AT32">
        <v>3403495</v>
      </c>
      <c r="AU32">
        <v>3443670</v>
      </c>
      <c r="AV32">
        <v>3504354</v>
      </c>
      <c r="AW32">
        <v>3564687</v>
      </c>
      <c r="AX32">
        <v>3525046</v>
      </c>
      <c r="AY32">
        <v>3458225</v>
      </c>
      <c r="AZ32">
        <v>3599935</v>
      </c>
      <c r="BA32">
        <v>3588689</v>
      </c>
      <c r="BB32">
        <v>3630085</v>
      </c>
      <c r="BC32">
        <v>3688471</v>
      </c>
      <c r="BD32">
        <v>3750833</v>
      </c>
      <c r="BE32">
        <v>3841815</v>
      </c>
      <c r="BF32">
        <v>3900716</v>
      </c>
      <c r="BG32">
        <v>3996641</v>
      </c>
      <c r="BH32">
        <v>4064942</v>
      </c>
      <c r="BI32">
        <v>4077247</v>
      </c>
      <c r="BJ32">
        <v>3690768</v>
      </c>
      <c r="BK32">
        <v>3906819</v>
      </c>
    </row>
    <row r="33" spans="1:63">
      <c r="A33" t="s">
        <v>59</v>
      </c>
      <c r="B33" t="s">
        <v>11</v>
      </c>
      <c r="C33" t="s">
        <v>11</v>
      </c>
      <c r="D33" t="s">
        <v>11</v>
      </c>
      <c r="E33" t="s">
        <v>11</v>
      </c>
      <c r="F33" t="s">
        <v>11</v>
      </c>
      <c r="G33" t="s">
        <v>11</v>
      </c>
      <c r="H33" t="s">
        <v>11</v>
      </c>
      <c r="I33" t="s">
        <v>11</v>
      </c>
      <c r="J33" t="s">
        <v>11</v>
      </c>
      <c r="K33" t="s">
        <v>11</v>
      </c>
      <c r="L33" t="s">
        <v>11</v>
      </c>
      <c r="M33">
        <v>394164</v>
      </c>
      <c r="N33">
        <v>407838</v>
      </c>
      <c r="O33">
        <v>433187</v>
      </c>
      <c r="P33">
        <v>429931</v>
      </c>
      <c r="Q33">
        <v>406165</v>
      </c>
      <c r="R33">
        <v>430302</v>
      </c>
      <c r="S33">
        <v>459938</v>
      </c>
      <c r="T33">
        <v>450781</v>
      </c>
      <c r="U33">
        <v>486934</v>
      </c>
      <c r="V33">
        <v>458620</v>
      </c>
      <c r="W33">
        <v>412345</v>
      </c>
      <c r="X33">
        <v>399312</v>
      </c>
      <c r="Y33">
        <v>366604</v>
      </c>
      <c r="Z33">
        <v>354442</v>
      </c>
      <c r="AA33">
        <v>350784</v>
      </c>
      <c r="AB33">
        <v>350512</v>
      </c>
      <c r="AC33">
        <v>352134</v>
      </c>
      <c r="AD33">
        <v>348869</v>
      </c>
      <c r="AE33">
        <v>348491</v>
      </c>
      <c r="AF33">
        <v>329935</v>
      </c>
      <c r="AG33">
        <v>326147</v>
      </c>
      <c r="AH33">
        <v>315992</v>
      </c>
      <c r="AI33">
        <v>309390</v>
      </c>
      <c r="AJ33">
        <v>309661</v>
      </c>
      <c r="AK33">
        <v>302082</v>
      </c>
      <c r="AL33">
        <v>300526</v>
      </c>
      <c r="AM33">
        <v>308274</v>
      </c>
      <c r="AN33">
        <v>302168</v>
      </c>
      <c r="AO33">
        <v>303939</v>
      </c>
      <c r="AP33">
        <v>316222</v>
      </c>
      <c r="AQ33">
        <v>318856</v>
      </c>
      <c r="AR33">
        <v>315971</v>
      </c>
      <c r="AS33">
        <v>313616</v>
      </c>
      <c r="AT33">
        <v>328857</v>
      </c>
      <c r="AU33">
        <v>323754</v>
      </c>
      <c r="AV33">
        <v>330236</v>
      </c>
      <c r="AW33">
        <v>325741</v>
      </c>
      <c r="AX33">
        <v>313786</v>
      </c>
      <c r="AY33">
        <v>293108</v>
      </c>
      <c r="AZ33">
        <v>313210</v>
      </c>
      <c r="BA33">
        <v>286901</v>
      </c>
      <c r="BB33">
        <v>293578</v>
      </c>
      <c r="BC33">
        <v>288291</v>
      </c>
      <c r="BD33">
        <v>289479</v>
      </c>
      <c r="BE33">
        <v>292462</v>
      </c>
      <c r="BF33">
        <v>288938</v>
      </c>
      <c r="BG33">
        <v>289266</v>
      </c>
      <c r="BH33">
        <v>291128</v>
      </c>
      <c r="BI33">
        <v>293770</v>
      </c>
      <c r="BJ33">
        <v>298939</v>
      </c>
      <c r="BK33">
        <v>307160</v>
      </c>
    </row>
    <row r="34" spans="1:63">
      <c r="A34" t="s">
        <v>60</v>
      </c>
      <c r="B34" t="s">
        <v>11</v>
      </c>
      <c r="C34" t="s">
        <v>11</v>
      </c>
      <c r="D34" t="s">
        <v>11</v>
      </c>
      <c r="E34" t="s">
        <v>11</v>
      </c>
      <c r="F34" t="s">
        <v>11</v>
      </c>
      <c r="G34" t="s">
        <v>11</v>
      </c>
      <c r="H34" t="s">
        <v>11</v>
      </c>
      <c r="I34" t="s">
        <v>11</v>
      </c>
      <c r="J34" t="s">
        <v>11</v>
      </c>
      <c r="K34" t="s">
        <v>11</v>
      </c>
      <c r="L34" t="s">
        <v>11</v>
      </c>
      <c r="M34">
        <v>3188</v>
      </c>
      <c r="N34">
        <v>3190</v>
      </c>
      <c r="O34">
        <v>6278</v>
      </c>
      <c r="P34">
        <v>7324</v>
      </c>
      <c r="Q34">
        <v>6722</v>
      </c>
      <c r="R34">
        <v>6703</v>
      </c>
      <c r="S34">
        <v>7005</v>
      </c>
      <c r="T34">
        <v>6761</v>
      </c>
      <c r="U34">
        <v>8329</v>
      </c>
      <c r="V34">
        <v>8342</v>
      </c>
      <c r="W34">
        <v>7288</v>
      </c>
      <c r="X34">
        <v>6625</v>
      </c>
      <c r="Y34">
        <v>6583</v>
      </c>
      <c r="Z34">
        <v>6849</v>
      </c>
      <c r="AA34">
        <v>6128</v>
      </c>
      <c r="AB34">
        <v>5656</v>
      </c>
      <c r="AC34">
        <v>6108</v>
      </c>
      <c r="AD34">
        <v>6245</v>
      </c>
      <c r="AE34">
        <v>6931</v>
      </c>
      <c r="AF34">
        <v>12852</v>
      </c>
      <c r="AG34">
        <v>12802</v>
      </c>
      <c r="AH34">
        <v>12341</v>
      </c>
      <c r="AI34">
        <v>11781</v>
      </c>
      <c r="AJ34">
        <v>11568</v>
      </c>
      <c r="AK34">
        <v>12036</v>
      </c>
      <c r="AL34">
        <v>11501</v>
      </c>
      <c r="AM34">
        <v>12042</v>
      </c>
      <c r="AN34">
        <v>12418</v>
      </c>
      <c r="AO34">
        <v>12248</v>
      </c>
      <c r="AP34">
        <v>12727</v>
      </c>
      <c r="AQ34">
        <v>12364</v>
      </c>
      <c r="AR34">
        <v>12526</v>
      </c>
      <c r="AS34">
        <v>12569</v>
      </c>
      <c r="AT34">
        <v>13392</v>
      </c>
      <c r="AU34">
        <v>13831</v>
      </c>
      <c r="AV34">
        <v>14532</v>
      </c>
      <c r="AW34">
        <v>15825</v>
      </c>
      <c r="AX34">
        <v>15429</v>
      </c>
      <c r="AY34">
        <v>15038</v>
      </c>
      <c r="AZ34">
        <v>15939</v>
      </c>
      <c r="BA34">
        <v>19205</v>
      </c>
      <c r="BB34">
        <v>21973</v>
      </c>
      <c r="BC34">
        <v>22375</v>
      </c>
      <c r="BD34">
        <v>23031</v>
      </c>
      <c r="BE34">
        <v>23898</v>
      </c>
      <c r="BF34">
        <v>23013</v>
      </c>
      <c r="BG34">
        <v>23971</v>
      </c>
      <c r="BH34">
        <v>24098</v>
      </c>
      <c r="BI34">
        <v>24146</v>
      </c>
      <c r="BJ34">
        <v>22532</v>
      </c>
      <c r="BK34">
        <v>24598</v>
      </c>
    </row>
    <row r="35" spans="1:63">
      <c r="A35" t="s">
        <v>61</v>
      </c>
      <c r="B35" t="s">
        <v>11</v>
      </c>
      <c r="C35" t="s">
        <v>11</v>
      </c>
      <c r="D35" t="s">
        <v>11</v>
      </c>
      <c r="E35" t="s">
        <v>11</v>
      </c>
      <c r="F35" t="s">
        <v>11</v>
      </c>
      <c r="G35" t="s">
        <v>11</v>
      </c>
      <c r="H35" t="s">
        <v>11</v>
      </c>
      <c r="I35" t="s">
        <v>11</v>
      </c>
      <c r="J35" t="s">
        <v>11</v>
      </c>
      <c r="K35" t="s">
        <v>11</v>
      </c>
      <c r="L35" t="s">
        <v>11</v>
      </c>
      <c r="M35">
        <v>14521</v>
      </c>
      <c r="N35">
        <v>15650</v>
      </c>
      <c r="O35">
        <v>19922</v>
      </c>
      <c r="P35">
        <v>20599</v>
      </c>
      <c r="Q35">
        <v>20366</v>
      </c>
      <c r="R35">
        <v>21546</v>
      </c>
      <c r="S35">
        <v>22665</v>
      </c>
      <c r="T35">
        <v>24972</v>
      </c>
      <c r="U35">
        <v>25429</v>
      </c>
      <c r="V35">
        <v>27279</v>
      </c>
      <c r="W35">
        <v>25773</v>
      </c>
      <c r="X35">
        <v>26653</v>
      </c>
      <c r="Y35">
        <v>26645</v>
      </c>
      <c r="Z35">
        <v>27810</v>
      </c>
      <c r="AA35">
        <v>28086</v>
      </c>
      <c r="AB35">
        <v>29052</v>
      </c>
      <c r="AC35">
        <v>29176</v>
      </c>
      <c r="AD35">
        <v>29727</v>
      </c>
      <c r="AE35">
        <v>30217</v>
      </c>
      <c r="AF35">
        <v>24546</v>
      </c>
      <c r="AG35">
        <v>19107</v>
      </c>
      <c r="AH35">
        <v>17160</v>
      </c>
      <c r="AI35">
        <v>16969</v>
      </c>
      <c r="AJ35">
        <v>16088</v>
      </c>
      <c r="AK35">
        <v>16293</v>
      </c>
      <c r="AL35">
        <v>15894</v>
      </c>
      <c r="AM35">
        <v>15956</v>
      </c>
      <c r="AN35">
        <v>14669</v>
      </c>
      <c r="AO35">
        <v>14838</v>
      </c>
      <c r="AP35">
        <v>15045</v>
      </c>
      <c r="AQ35">
        <v>16188</v>
      </c>
      <c r="AR35">
        <v>16301</v>
      </c>
      <c r="AS35">
        <v>15860</v>
      </c>
      <c r="AT35">
        <v>16943</v>
      </c>
      <c r="AU35">
        <v>17987</v>
      </c>
      <c r="AV35">
        <v>19215</v>
      </c>
      <c r="AW35">
        <v>18699</v>
      </c>
      <c r="AX35">
        <v>18337</v>
      </c>
      <c r="AY35">
        <v>17981</v>
      </c>
      <c r="AZ35">
        <v>19210</v>
      </c>
      <c r="BA35">
        <v>25804</v>
      </c>
      <c r="BB35">
        <v>25837</v>
      </c>
      <c r="BC35">
        <v>27459</v>
      </c>
      <c r="BD35">
        <v>27062</v>
      </c>
      <c r="BE35">
        <v>30554</v>
      </c>
      <c r="BF35">
        <v>31242</v>
      </c>
      <c r="BG35">
        <v>32446</v>
      </c>
      <c r="BH35">
        <v>36593</v>
      </c>
      <c r="BI35">
        <v>36114</v>
      </c>
      <c r="BJ35">
        <v>37079</v>
      </c>
      <c r="BK35">
        <v>38217</v>
      </c>
    </row>
    <row r="36" spans="1:63">
      <c r="A36" t="s">
        <v>62</v>
      </c>
      <c r="B36" t="s">
        <v>11</v>
      </c>
      <c r="C36" t="s">
        <v>11</v>
      </c>
      <c r="D36" t="s">
        <v>11</v>
      </c>
      <c r="E36" t="s">
        <v>11</v>
      </c>
      <c r="F36" t="s">
        <v>11</v>
      </c>
      <c r="G36" t="s">
        <v>11</v>
      </c>
      <c r="H36" t="s">
        <v>11</v>
      </c>
      <c r="I36" t="s">
        <v>11</v>
      </c>
      <c r="J36" t="s">
        <v>11</v>
      </c>
      <c r="K36" t="s">
        <v>11</v>
      </c>
      <c r="L36" t="s">
        <v>11</v>
      </c>
      <c r="M36">
        <v>207526</v>
      </c>
      <c r="N36">
        <v>218978</v>
      </c>
      <c r="O36">
        <v>235728</v>
      </c>
      <c r="P36">
        <v>235775</v>
      </c>
      <c r="Q36">
        <v>221575</v>
      </c>
      <c r="R36">
        <v>239418</v>
      </c>
      <c r="S36">
        <v>237859</v>
      </c>
      <c r="T36">
        <v>235158</v>
      </c>
      <c r="U36">
        <v>239661</v>
      </c>
      <c r="V36">
        <v>237448</v>
      </c>
      <c r="W36">
        <v>216033</v>
      </c>
      <c r="X36">
        <v>207304</v>
      </c>
      <c r="Y36">
        <v>177461</v>
      </c>
      <c r="Z36">
        <v>168002</v>
      </c>
      <c r="AA36">
        <v>164341</v>
      </c>
      <c r="AB36">
        <v>163894</v>
      </c>
      <c r="AC36">
        <v>162270</v>
      </c>
      <c r="AD36">
        <v>161517</v>
      </c>
      <c r="AE36">
        <v>164403</v>
      </c>
      <c r="AF36">
        <v>164852</v>
      </c>
      <c r="AG36">
        <v>162595</v>
      </c>
      <c r="AH36">
        <v>157152</v>
      </c>
      <c r="AI36">
        <v>155786</v>
      </c>
      <c r="AJ36">
        <v>160764</v>
      </c>
      <c r="AK36">
        <v>185954</v>
      </c>
      <c r="AL36">
        <v>186198</v>
      </c>
      <c r="AM36">
        <v>188564</v>
      </c>
      <c r="AN36">
        <v>183576</v>
      </c>
      <c r="AO36">
        <v>185657</v>
      </c>
      <c r="AP36">
        <v>201249</v>
      </c>
      <c r="AQ36">
        <v>199037</v>
      </c>
      <c r="AR36">
        <v>195125</v>
      </c>
      <c r="AS36">
        <v>191143</v>
      </c>
      <c r="AT36">
        <v>198156</v>
      </c>
      <c r="AU36">
        <v>193018</v>
      </c>
      <c r="AV36">
        <v>194201</v>
      </c>
      <c r="AW36">
        <v>187199</v>
      </c>
      <c r="AX36">
        <v>180601</v>
      </c>
      <c r="AY36">
        <v>162647</v>
      </c>
      <c r="AZ36">
        <v>179962</v>
      </c>
      <c r="BA36">
        <v>155637</v>
      </c>
      <c r="BB36">
        <v>146776</v>
      </c>
      <c r="BC36">
        <v>140370</v>
      </c>
      <c r="BD36">
        <v>135350</v>
      </c>
      <c r="BE36">
        <v>137027</v>
      </c>
      <c r="BF36">
        <v>134877</v>
      </c>
      <c r="BG36">
        <v>136930</v>
      </c>
      <c r="BH36">
        <v>131586</v>
      </c>
      <c r="BI36">
        <v>133437</v>
      </c>
      <c r="BJ36">
        <v>128722</v>
      </c>
      <c r="BK36">
        <v>134283</v>
      </c>
    </row>
    <row r="37" spans="1:63">
      <c r="A37" t="s">
        <v>63</v>
      </c>
      <c r="B37" t="s">
        <v>11</v>
      </c>
      <c r="C37" t="s">
        <v>11</v>
      </c>
      <c r="D37" t="s">
        <v>11</v>
      </c>
      <c r="E37" t="s">
        <v>11</v>
      </c>
      <c r="F37" t="s">
        <v>11</v>
      </c>
      <c r="G37" t="s">
        <v>11</v>
      </c>
      <c r="H37" t="s">
        <v>11</v>
      </c>
      <c r="I37" t="s">
        <v>11</v>
      </c>
      <c r="J37" t="s">
        <v>11</v>
      </c>
      <c r="K37" t="s">
        <v>11</v>
      </c>
      <c r="L37" t="s">
        <v>11</v>
      </c>
      <c r="M37">
        <v>37460</v>
      </c>
      <c r="N37">
        <v>38312</v>
      </c>
      <c r="O37">
        <v>41954</v>
      </c>
      <c r="P37">
        <v>40617</v>
      </c>
      <c r="Q37">
        <v>36327</v>
      </c>
      <c r="R37">
        <v>36396</v>
      </c>
      <c r="S37">
        <v>33703</v>
      </c>
      <c r="T37">
        <v>32536</v>
      </c>
      <c r="U37">
        <v>34327</v>
      </c>
      <c r="V37">
        <v>31873</v>
      </c>
      <c r="W37">
        <v>25266</v>
      </c>
      <c r="X37">
        <v>22697</v>
      </c>
      <c r="Y37">
        <v>19726</v>
      </c>
      <c r="Z37">
        <v>20279</v>
      </c>
      <c r="AA37">
        <v>19261</v>
      </c>
      <c r="AB37">
        <v>19656</v>
      </c>
      <c r="AC37">
        <v>19353</v>
      </c>
      <c r="AD37">
        <v>19457</v>
      </c>
      <c r="AE37">
        <v>20773</v>
      </c>
      <c r="AF37">
        <v>19324</v>
      </c>
      <c r="AG37">
        <v>18170</v>
      </c>
      <c r="AH37">
        <v>17425</v>
      </c>
      <c r="AI37">
        <v>16321</v>
      </c>
      <c r="AJ37">
        <v>17932</v>
      </c>
      <c r="AK37">
        <v>17948</v>
      </c>
      <c r="AL37">
        <v>16727</v>
      </c>
      <c r="AM37">
        <v>17569</v>
      </c>
      <c r="AN37">
        <v>16307</v>
      </c>
      <c r="AO37">
        <v>16681</v>
      </c>
      <c r="AP37">
        <v>17707</v>
      </c>
      <c r="AQ37">
        <v>16235</v>
      </c>
      <c r="AR37">
        <v>15521</v>
      </c>
      <c r="AS37">
        <v>16000</v>
      </c>
      <c r="AT37">
        <v>15642</v>
      </c>
      <c r="AU37">
        <v>15232</v>
      </c>
      <c r="AV37">
        <v>14557</v>
      </c>
      <c r="AW37">
        <v>14273</v>
      </c>
      <c r="AX37">
        <v>14021</v>
      </c>
      <c r="AY37">
        <v>11594</v>
      </c>
      <c r="AZ37">
        <v>11519</v>
      </c>
      <c r="BA37">
        <v>10261</v>
      </c>
      <c r="BB37">
        <v>9494</v>
      </c>
      <c r="BC37">
        <v>8075</v>
      </c>
      <c r="BD37">
        <v>7906</v>
      </c>
      <c r="BE37">
        <v>7016</v>
      </c>
      <c r="BF37">
        <v>6782</v>
      </c>
      <c r="BG37">
        <v>7012</v>
      </c>
      <c r="BH37">
        <v>6652</v>
      </c>
      <c r="BI37">
        <v>6155</v>
      </c>
      <c r="BJ37">
        <v>5682</v>
      </c>
      <c r="BK37">
        <v>5989</v>
      </c>
    </row>
    <row r="38" spans="1:63">
      <c r="A38" t="s">
        <v>64</v>
      </c>
      <c r="B38" t="s">
        <v>11</v>
      </c>
      <c r="C38" t="s">
        <v>11</v>
      </c>
      <c r="D38" t="s">
        <v>11</v>
      </c>
      <c r="E38" t="s">
        <v>11</v>
      </c>
      <c r="F38" t="s">
        <v>11</v>
      </c>
      <c r="G38" t="s">
        <v>11</v>
      </c>
      <c r="H38" t="s">
        <v>11</v>
      </c>
      <c r="I38" t="s">
        <v>11</v>
      </c>
      <c r="J38" t="s">
        <v>11</v>
      </c>
      <c r="K38" t="s">
        <v>11</v>
      </c>
      <c r="L38" t="s">
        <v>11</v>
      </c>
      <c r="M38">
        <v>37871</v>
      </c>
      <c r="N38">
        <v>39497</v>
      </c>
      <c r="O38">
        <v>41339</v>
      </c>
      <c r="P38">
        <v>40292</v>
      </c>
      <c r="Q38">
        <v>38600</v>
      </c>
      <c r="R38">
        <v>44031</v>
      </c>
      <c r="S38">
        <v>46044</v>
      </c>
      <c r="T38">
        <v>43979</v>
      </c>
      <c r="U38">
        <v>44797</v>
      </c>
      <c r="V38">
        <v>45745</v>
      </c>
      <c r="W38">
        <v>41765</v>
      </c>
      <c r="X38">
        <v>41343</v>
      </c>
      <c r="Y38">
        <v>33489</v>
      </c>
      <c r="Z38">
        <v>30659</v>
      </c>
      <c r="AA38">
        <v>29036</v>
      </c>
      <c r="AB38">
        <v>29373</v>
      </c>
      <c r="AC38">
        <v>30187</v>
      </c>
      <c r="AD38">
        <v>28252</v>
      </c>
      <c r="AE38">
        <v>27587</v>
      </c>
      <c r="AF38">
        <v>46653</v>
      </c>
      <c r="AG38">
        <v>47583</v>
      </c>
      <c r="AH38">
        <v>44001</v>
      </c>
      <c r="AI38">
        <v>44497</v>
      </c>
      <c r="AJ38">
        <v>47757</v>
      </c>
      <c r="AK38">
        <v>53952</v>
      </c>
      <c r="AL38">
        <v>55091</v>
      </c>
      <c r="AM38">
        <v>56204</v>
      </c>
      <c r="AN38">
        <v>52361</v>
      </c>
      <c r="AO38">
        <v>52409</v>
      </c>
      <c r="AP38">
        <v>65210</v>
      </c>
      <c r="AQ38">
        <v>64275</v>
      </c>
      <c r="AR38">
        <v>63878</v>
      </c>
      <c r="AS38">
        <v>62821</v>
      </c>
      <c r="AT38">
        <v>63362</v>
      </c>
      <c r="AU38">
        <v>61907</v>
      </c>
      <c r="AV38">
        <v>63445</v>
      </c>
      <c r="AW38">
        <v>61748</v>
      </c>
      <c r="AX38">
        <v>58789</v>
      </c>
      <c r="AY38">
        <v>54544</v>
      </c>
      <c r="AZ38">
        <v>69995</v>
      </c>
      <c r="BA38">
        <v>61588</v>
      </c>
      <c r="BB38">
        <v>57525</v>
      </c>
      <c r="BC38">
        <v>56737</v>
      </c>
      <c r="BD38">
        <v>55583</v>
      </c>
      <c r="BE38">
        <v>57781</v>
      </c>
      <c r="BF38">
        <v>58510</v>
      </c>
      <c r="BG38">
        <v>59916</v>
      </c>
      <c r="BH38">
        <v>58609</v>
      </c>
      <c r="BI38">
        <v>63472</v>
      </c>
      <c r="BJ38">
        <v>63244</v>
      </c>
      <c r="BK38">
        <v>64919</v>
      </c>
    </row>
    <row r="39" spans="1:63">
      <c r="A39" t="s">
        <v>65</v>
      </c>
      <c r="B39" t="s">
        <v>11</v>
      </c>
      <c r="C39" t="s">
        <v>11</v>
      </c>
      <c r="D39" t="s">
        <v>11</v>
      </c>
      <c r="E39" t="s">
        <v>11</v>
      </c>
      <c r="F39" t="s">
        <v>11</v>
      </c>
      <c r="G39" t="s">
        <v>11</v>
      </c>
      <c r="H39" t="s">
        <v>11</v>
      </c>
      <c r="I39" t="s">
        <v>11</v>
      </c>
      <c r="J39" t="s">
        <v>11</v>
      </c>
      <c r="K39" t="s">
        <v>11</v>
      </c>
      <c r="L39" t="s">
        <v>11</v>
      </c>
      <c r="M39">
        <v>6480</v>
      </c>
      <c r="N39">
        <v>6912</v>
      </c>
      <c r="O39">
        <v>7958</v>
      </c>
      <c r="P39">
        <v>9924</v>
      </c>
      <c r="Q39">
        <v>9851</v>
      </c>
      <c r="R39">
        <v>11608</v>
      </c>
      <c r="S39">
        <v>13456</v>
      </c>
      <c r="T39">
        <v>13585</v>
      </c>
      <c r="U39">
        <v>13068</v>
      </c>
      <c r="V39">
        <v>12754</v>
      </c>
      <c r="W39">
        <v>11396</v>
      </c>
      <c r="X39">
        <v>10976</v>
      </c>
      <c r="Y39">
        <v>10203</v>
      </c>
      <c r="Z39">
        <v>10422</v>
      </c>
      <c r="AA39">
        <v>10059</v>
      </c>
      <c r="AB39">
        <v>10021</v>
      </c>
      <c r="AC39">
        <v>9975</v>
      </c>
      <c r="AD39">
        <v>9941</v>
      </c>
      <c r="AE39">
        <v>10356</v>
      </c>
      <c r="AF39">
        <v>8282</v>
      </c>
      <c r="AG39">
        <v>7900</v>
      </c>
      <c r="AH39">
        <v>7616</v>
      </c>
      <c r="AI39">
        <v>7632</v>
      </c>
      <c r="AJ39">
        <v>6876</v>
      </c>
      <c r="AK39">
        <v>8417</v>
      </c>
      <c r="AL39">
        <v>9017</v>
      </c>
      <c r="AM39">
        <v>9343</v>
      </c>
      <c r="AN39">
        <v>9516</v>
      </c>
      <c r="AO39">
        <v>10626</v>
      </c>
      <c r="AP39">
        <v>9825</v>
      </c>
      <c r="AQ39">
        <v>8782</v>
      </c>
      <c r="AR39">
        <v>8750</v>
      </c>
      <c r="AS39">
        <v>9305</v>
      </c>
      <c r="AT39">
        <v>9545</v>
      </c>
      <c r="AU39">
        <v>8392</v>
      </c>
      <c r="AV39">
        <v>8338</v>
      </c>
      <c r="AW39">
        <v>7871</v>
      </c>
      <c r="AX39">
        <v>7469</v>
      </c>
      <c r="AY39">
        <v>6455</v>
      </c>
      <c r="AZ39">
        <v>7780</v>
      </c>
      <c r="BA39">
        <v>7954</v>
      </c>
      <c r="BB39">
        <v>7850</v>
      </c>
      <c r="BC39">
        <v>6654</v>
      </c>
      <c r="BD39">
        <v>5958</v>
      </c>
      <c r="BE39">
        <v>5471</v>
      </c>
      <c r="BF39">
        <v>5098</v>
      </c>
      <c r="BG39">
        <v>4376</v>
      </c>
      <c r="BH39">
        <v>3609</v>
      </c>
      <c r="BI39">
        <v>3524</v>
      </c>
      <c r="BJ39">
        <v>3513</v>
      </c>
      <c r="BK39">
        <v>3689</v>
      </c>
    </row>
    <row r="40" spans="1:63">
      <c r="A40" t="s">
        <v>66</v>
      </c>
      <c r="B40" t="s">
        <v>11</v>
      </c>
      <c r="C40" t="s">
        <v>11</v>
      </c>
      <c r="D40" t="s">
        <v>11</v>
      </c>
      <c r="E40" t="s">
        <v>11</v>
      </c>
      <c r="F40" t="s">
        <v>11</v>
      </c>
      <c r="G40" t="s">
        <v>11</v>
      </c>
      <c r="H40" t="s">
        <v>11</v>
      </c>
      <c r="I40" t="s">
        <v>11</v>
      </c>
      <c r="J40" t="s">
        <v>11</v>
      </c>
      <c r="K40" t="s">
        <v>11</v>
      </c>
      <c r="L40" t="s">
        <v>11</v>
      </c>
      <c r="M40">
        <v>44053</v>
      </c>
      <c r="N40">
        <v>46744</v>
      </c>
      <c r="O40">
        <v>47091</v>
      </c>
      <c r="P40">
        <v>47121</v>
      </c>
      <c r="Q40">
        <v>42878</v>
      </c>
      <c r="R40">
        <v>45028</v>
      </c>
      <c r="S40">
        <v>46119</v>
      </c>
      <c r="T40">
        <v>47400</v>
      </c>
      <c r="U40">
        <v>48474</v>
      </c>
      <c r="V40">
        <v>45785</v>
      </c>
      <c r="W40">
        <v>40455</v>
      </c>
      <c r="X40">
        <v>36246</v>
      </c>
      <c r="Y40">
        <v>34931</v>
      </c>
      <c r="Z40">
        <v>32200</v>
      </c>
      <c r="AA40">
        <v>33743</v>
      </c>
      <c r="AB40">
        <v>35028</v>
      </c>
      <c r="AC40">
        <v>35131</v>
      </c>
      <c r="AD40">
        <v>36139</v>
      </c>
      <c r="AE40">
        <v>38165</v>
      </c>
      <c r="AF40">
        <v>30246</v>
      </c>
      <c r="AG40">
        <v>29727</v>
      </c>
      <c r="AH40">
        <v>29699</v>
      </c>
      <c r="AI40">
        <v>30026</v>
      </c>
      <c r="AJ40">
        <v>31418</v>
      </c>
      <c r="AK40">
        <v>34744</v>
      </c>
      <c r="AL40">
        <v>34329</v>
      </c>
      <c r="AM40">
        <v>36402</v>
      </c>
      <c r="AN40">
        <v>37912</v>
      </c>
      <c r="AO40">
        <v>38626</v>
      </c>
      <c r="AP40">
        <v>39549</v>
      </c>
      <c r="AQ40">
        <v>40323</v>
      </c>
      <c r="AR40">
        <v>39869</v>
      </c>
      <c r="AS40">
        <v>38911</v>
      </c>
      <c r="AT40">
        <v>44144</v>
      </c>
      <c r="AU40">
        <v>45629</v>
      </c>
      <c r="AV40">
        <v>46782</v>
      </c>
      <c r="AW40">
        <v>47345</v>
      </c>
      <c r="AX40">
        <v>47617</v>
      </c>
      <c r="AY40">
        <v>43170</v>
      </c>
      <c r="AZ40">
        <v>42921</v>
      </c>
      <c r="BA40">
        <v>40233</v>
      </c>
      <c r="BB40">
        <v>38543</v>
      </c>
      <c r="BC40">
        <v>37414</v>
      </c>
      <c r="BD40">
        <v>36061</v>
      </c>
      <c r="BE40">
        <v>37871</v>
      </c>
      <c r="BF40">
        <v>36701</v>
      </c>
      <c r="BG40">
        <v>39892</v>
      </c>
      <c r="BH40">
        <v>38405</v>
      </c>
      <c r="BI40">
        <v>38440</v>
      </c>
      <c r="BJ40">
        <v>35683</v>
      </c>
      <c r="BK40">
        <v>37193</v>
      </c>
    </row>
    <row r="41" spans="1:63">
      <c r="A41" t="s">
        <v>67</v>
      </c>
      <c r="B41" t="s">
        <v>11</v>
      </c>
      <c r="C41" t="s">
        <v>11</v>
      </c>
      <c r="D41" t="s">
        <v>11</v>
      </c>
      <c r="E41" t="s">
        <v>11</v>
      </c>
      <c r="F41" t="s">
        <v>11</v>
      </c>
      <c r="G41" t="s">
        <v>11</v>
      </c>
      <c r="H41" t="s">
        <v>11</v>
      </c>
      <c r="I41" t="s">
        <v>11</v>
      </c>
      <c r="J41" t="s">
        <v>11</v>
      </c>
      <c r="K41" t="s">
        <v>11</v>
      </c>
      <c r="L41" t="s">
        <v>11</v>
      </c>
      <c r="M41">
        <v>3354</v>
      </c>
      <c r="N41">
        <v>3575</v>
      </c>
      <c r="O41">
        <v>4061</v>
      </c>
      <c r="P41">
        <v>3585</v>
      </c>
      <c r="Q41">
        <v>3478</v>
      </c>
      <c r="R41">
        <v>3745</v>
      </c>
      <c r="S41">
        <v>3756</v>
      </c>
      <c r="T41">
        <v>3693</v>
      </c>
      <c r="U41">
        <v>3480</v>
      </c>
      <c r="V41">
        <v>3518</v>
      </c>
      <c r="W41">
        <v>3017</v>
      </c>
      <c r="X41">
        <v>2938</v>
      </c>
      <c r="Y41">
        <v>2002</v>
      </c>
      <c r="Z41">
        <v>1914</v>
      </c>
      <c r="AA41">
        <v>1917</v>
      </c>
      <c r="AB41">
        <v>1688</v>
      </c>
      <c r="AC41">
        <v>1526</v>
      </c>
      <c r="AD41">
        <v>1337</v>
      </c>
      <c r="AE41">
        <v>1239</v>
      </c>
      <c r="AF41">
        <v>2077</v>
      </c>
      <c r="AG41">
        <v>2127</v>
      </c>
      <c r="AH41">
        <v>2039</v>
      </c>
      <c r="AI41">
        <v>2522</v>
      </c>
      <c r="AJ41">
        <v>2814</v>
      </c>
      <c r="AK41">
        <v>3801</v>
      </c>
      <c r="AL41">
        <v>3814</v>
      </c>
      <c r="AM41">
        <v>3944</v>
      </c>
      <c r="AN41">
        <v>4147</v>
      </c>
      <c r="AO41">
        <v>4296</v>
      </c>
      <c r="AP41">
        <v>5451</v>
      </c>
      <c r="AQ41">
        <v>5614</v>
      </c>
      <c r="AR41">
        <v>5287</v>
      </c>
      <c r="AS41">
        <v>4680</v>
      </c>
      <c r="AT41">
        <v>3602</v>
      </c>
      <c r="AU41">
        <v>3475</v>
      </c>
      <c r="AV41">
        <v>3545</v>
      </c>
      <c r="AW41">
        <v>3321</v>
      </c>
      <c r="AX41">
        <v>3627</v>
      </c>
      <c r="AY41">
        <v>3241</v>
      </c>
      <c r="AZ41">
        <v>3663</v>
      </c>
      <c r="BA41">
        <v>3286</v>
      </c>
      <c r="BB41">
        <v>2862</v>
      </c>
      <c r="BC41">
        <v>2592</v>
      </c>
      <c r="BD41">
        <v>2313</v>
      </c>
      <c r="BE41">
        <v>2194</v>
      </c>
      <c r="BF41">
        <v>2216</v>
      </c>
      <c r="BG41">
        <v>2271</v>
      </c>
      <c r="BH41">
        <v>2434</v>
      </c>
      <c r="BI41">
        <v>1915</v>
      </c>
      <c r="BJ41">
        <v>1783</v>
      </c>
      <c r="BK41">
        <v>2111</v>
      </c>
    </row>
    <row r="42" spans="1:63">
      <c r="A42" t="s">
        <v>68</v>
      </c>
      <c r="B42" t="s">
        <v>11</v>
      </c>
      <c r="C42" t="s">
        <v>11</v>
      </c>
      <c r="D42" t="s">
        <v>11</v>
      </c>
      <c r="E42" t="s">
        <v>11</v>
      </c>
      <c r="F42" t="s">
        <v>11</v>
      </c>
      <c r="G42" t="s">
        <v>11</v>
      </c>
      <c r="H42" t="s">
        <v>11</v>
      </c>
      <c r="I42" t="s">
        <v>11</v>
      </c>
      <c r="J42" t="s">
        <v>11</v>
      </c>
      <c r="K42" t="s">
        <v>11</v>
      </c>
      <c r="L42" t="s">
        <v>11</v>
      </c>
      <c r="M42">
        <v>18178</v>
      </c>
      <c r="N42">
        <v>18784</v>
      </c>
      <c r="O42">
        <v>20072</v>
      </c>
      <c r="P42">
        <v>19525</v>
      </c>
      <c r="Q42">
        <v>19472</v>
      </c>
      <c r="R42">
        <v>20515</v>
      </c>
      <c r="S42">
        <v>21005</v>
      </c>
      <c r="T42">
        <v>21243</v>
      </c>
      <c r="U42">
        <v>22078</v>
      </c>
      <c r="V42">
        <v>23196</v>
      </c>
      <c r="W42">
        <v>22670</v>
      </c>
      <c r="X42">
        <v>24205</v>
      </c>
      <c r="Y42">
        <v>22427</v>
      </c>
      <c r="Z42">
        <v>21538</v>
      </c>
      <c r="AA42">
        <v>21363</v>
      </c>
      <c r="AB42">
        <v>20195</v>
      </c>
      <c r="AC42">
        <v>19190</v>
      </c>
      <c r="AD42">
        <v>18498</v>
      </c>
      <c r="AE42">
        <v>16972</v>
      </c>
      <c r="AF42">
        <v>13602</v>
      </c>
      <c r="AG42">
        <v>13515</v>
      </c>
      <c r="AH42">
        <v>13197</v>
      </c>
      <c r="AI42">
        <v>11993</v>
      </c>
      <c r="AJ42">
        <v>11442</v>
      </c>
      <c r="AK42">
        <v>13191</v>
      </c>
      <c r="AL42">
        <v>13430</v>
      </c>
      <c r="AM42">
        <v>12534</v>
      </c>
      <c r="AN42">
        <v>11934</v>
      </c>
      <c r="AO42">
        <v>12365</v>
      </c>
      <c r="AP42">
        <v>12313</v>
      </c>
      <c r="AQ42">
        <v>12766</v>
      </c>
      <c r="AR42">
        <v>13094</v>
      </c>
      <c r="AS42">
        <v>12276</v>
      </c>
      <c r="AT42">
        <v>12155</v>
      </c>
      <c r="AU42">
        <v>11639</v>
      </c>
      <c r="AV42">
        <v>12998</v>
      </c>
      <c r="AW42">
        <v>12048</v>
      </c>
      <c r="AX42">
        <v>10924</v>
      </c>
      <c r="AY42">
        <v>10215</v>
      </c>
      <c r="AZ42">
        <v>10323</v>
      </c>
      <c r="BA42">
        <v>8348</v>
      </c>
      <c r="BB42">
        <v>7627</v>
      </c>
      <c r="BC42">
        <v>7567</v>
      </c>
      <c r="BD42">
        <v>6766</v>
      </c>
      <c r="BE42">
        <v>6643</v>
      </c>
      <c r="BF42">
        <v>6353</v>
      </c>
      <c r="BG42">
        <v>5497</v>
      </c>
      <c r="BH42">
        <v>5153</v>
      </c>
      <c r="BI42">
        <v>4646</v>
      </c>
      <c r="BJ42">
        <v>4224</v>
      </c>
      <c r="BK42">
        <v>4487</v>
      </c>
    </row>
    <row r="43" spans="1:63">
      <c r="A43" t="s">
        <v>69</v>
      </c>
      <c r="B43" t="s">
        <v>11</v>
      </c>
      <c r="C43" t="s">
        <v>11</v>
      </c>
      <c r="D43" t="s">
        <v>11</v>
      </c>
      <c r="E43" t="s">
        <v>11</v>
      </c>
      <c r="F43" t="s">
        <v>11</v>
      </c>
      <c r="G43" t="s">
        <v>11</v>
      </c>
      <c r="H43" t="s">
        <v>11</v>
      </c>
      <c r="I43" t="s">
        <v>11</v>
      </c>
      <c r="J43" t="s">
        <v>11</v>
      </c>
      <c r="K43" t="s">
        <v>11</v>
      </c>
      <c r="L43" t="s">
        <v>11</v>
      </c>
      <c r="M43">
        <v>20622</v>
      </c>
      <c r="N43">
        <v>22729</v>
      </c>
      <c r="O43">
        <v>24663</v>
      </c>
      <c r="P43">
        <v>26619</v>
      </c>
      <c r="Q43">
        <v>26330</v>
      </c>
      <c r="R43">
        <v>28191</v>
      </c>
      <c r="S43">
        <v>28382</v>
      </c>
      <c r="T43">
        <v>28544</v>
      </c>
      <c r="U43">
        <v>29513</v>
      </c>
      <c r="V43">
        <v>29625</v>
      </c>
      <c r="W43">
        <v>29027</v>
      </c>
      <c r="X43">
        <v>27328</v>
      </c>
      <c r="Y43">
        <v>23682</v>
      </c>
      <c r="Z43">
        <v>22259</v>
      </c>
      <c r="AA43">
        <v>22000</v>
      </c>
      <c r="AB43">
        <v>20848</v>
      </c>
      <c r="AC43">
        <v>20387</v>
      </c>
      <c r="AD43">
        <v>20727</v>
      </c>
      <c r="AE43">
        <v>21078</v>
      </c>
      <c r="AF43">
        <v>18567</v>
      </c>
      <c r="AG43">
        <v>18223</v>
      </c>
      <c r="AH43">
        <v>18288</v>
      </c>
      <c r="AI43">
        <v>18282</v>
      </c>
      <c r="AJ43">
        <v>17848</v>
      </c>
      <c r="AK43">
        <v>20928</v>
      </c>
      <c r="AL43">
        <v>20615</v>
      </c>
      <c r="AM43">
        <v>20370</v>
      </c>
      <c r="AN43">
        <v>19997</v>
      </c>
      <c r="AO43">
        <v>19372</v>
      </c>
      <c r="AP43">
        <v>19487</v>
      </c>
      <c r="AQ43">
        <v>19667</v>
      </c>
      <c r="AR43">
        <v>19332</v>
      </c>
      <c r="AS43">
        <v>18361</v>
      </c>
      <c r="AT43">
        <v>19565</v>
      </c>
      <c r="AU43">
        <v>18429</v>
      </c>
      <c r="AV43">
        <v>17712</v>
      </c>
      <c r="AW43">
        <v>16568</v>
      </c>
      <c r="AX43">
        <v>15787</v>
      </c>
      <c r="AY43">
        <v>14252</v>
      </c>
      <c r="AZ43">
        <v>14663</v>
      </c>
      <c r="BA43">
        <v>11491</v>
      </c>
      <c r="BB43">
        <v>11200</v>
      </c>
      <c r="BC43">
        <v>10899</v>
      </c>
      <c r="BD43">
        <v>10960</v>
      </c>
      <c r="BE43">
        <v>10334</v>
      </c>
      <c r="BF43">
        <v>10038</v>
      </c>
      <c r="BG43">
        <v>9181</v>
      </c>
      <c r="BH43">
        <v>8727</v>
      </c>
      <c r="BI43">
        <v>7992</v>
      </c>
      <c r="BJ43">
        <v>7803</v>
      </c>
      <c r="BK43">
        <v>8152</v>
      </c>
    </row>
    <row r="44" spans="1:63">
      <c r="A44" t="s">
        <v>70</v>
      </c>
      <c r="B44" t="s">
        <v>11</v>
      </c>
      <c r="C44" t="s">
        <v>11</v>
      </c>
      <c r="D44" t="s">
        <v>11</v>
      </c>
      <c r="E44" t="s">
        <v>11</v>
      </c>
      <c r="F44" t="s">
        <v>11</v>
      </c>
      <c r="G44" t="s">
        <v>11</v>
      </c>
      <c r="H44" t="s">
        <v>11</v>
      </c>
      <c r="I44" t="s">
        <v>11</v>
      </c>
      <c r="J44" t="s">
        <v>11</v>
      </c>
      <c r="K44" t="s">
        <v>11</v>
      </c>
      <c r="L44" t="s">
        <v>11</v>
      </c>
      <c r="M44">
        <v>23939</v>
      </c>
      <c r="N44">
        <v>25794</v>
      </c>
      <c r="O44">
        <v>29329</v>
      </c>
      <c r="P44">
        <v>29294</v>
      </c>
      <c r="Q44">
        <v>26049</v>
      </c>
      <c r="R44">
        <v>30201</v>
      </c>
      <c r="S44">
        <v>26469</v>
      </c>
      <c r="T44">
        <v>25091</v>
      </c>
      <c r="U44">
        <v>25319</v>
      </c>
      <c r="V44">
        <v>25028</v>
      </c>
      <c r="W44">
        <v>21398</v>
      </c>
      <c r="X44">
        <v>21242</v>
      </c>
      <c r="Y44">
        <v>13073</v>
      </c>
      <c r="Z44">
        <v>12230</v>
      </c>
      <c r="AA44">
        <v>11846</v>
      </c>
      <c r="AB44">
        <v>11911</v>
      </c>
      <c r="AC44">
        <v>11528</v>
      </c>
      <c r="AD44">
        <v>12178</v>
      </c>
      <c r="AE44">
        <v>12396</v>
      </c>
      <c r="AF44">
        <v>12751</v>
      </c>
      <c r="AG44">
        <v>12507</v>
      </c>
      <c r="AH44">
        <v>12026</v>
      </c>
      <c r="AI44">
        <v>11886</v>
      </c>
      <c r="AJ44">
        <v>12609</v>
      </c>
      <c r="AK44">
        <v>16453</v>
      </c>
      <c r="AL44">
        <v>16811</v>
      </c>
      <c r="AM44">
        <v>15195</v>
      </c>
      <c r="AN44">
        <v>14248</v>
      </c>
      <c r="AO44">
        <v>13478</v>
      </c>
      <c r="AP44">
        <v>15584</v>
      </c>
      <c r="AQ44">
        <v>15315</v>
      </c>
      <c r="AR44">
        <v>14235</v>
      </c>
      <c r="AS44">
        <v>14739</v>
      </c>
      <c r="AT44">
        <v>15413</v>
      </c>
      <c r="AU44">
        <v>15009</v>
      </c>
      <c r="AV44">
        <v>14130</v>
      </c>
      <c r="AW44">
        <v>12385</v>
      </c>
      <c r="AX44">
        <v>10868</v>
      </c>
      <c r="AY44">
        <v>8879</v>
      </c>
      <c r="AZ44">
        <v>8571</v>
      </c>
      <c r="BA44">
        <v>5656</v>
      </c>
      <c r="BB44">
        <v>4846</v>
      </c>
      <c r="BC44">
        <v>4338</v>
      </c>
      <c r="BD44">
        <v>4091</v>
      </c>
      <c r="BE44">
        <v>3804</v>
      </c>
      <c r="BF44">
        <v>4054</v>
      </c>
      <c r="BG44">
        <v>3761</v>
      </c>
      <c r="BH44">
        <v>3615</v>
      </c>
      <c r="BI44">
        <v>3263</v>
      </c>
      <c r="BJ44">
        <v>3314</v>
      </c>
      <c r="BK44">
        <v>3881</v>
      </c>
    </row>
    <row r="45" spans="1:63">
      <c r="A45" t="s">
        <v>71</v>
      </c>
      <c r="B45" t="s">
        <v>11</v>
      </c>
      <c r="C45" t="s">
        <v>11</v>
      </c>
      <c r="D45" t="s">
        <v>11</v>
      </c>
      <c r="E45" t="s">
        <v>11</v>
      </c>
      <c r="F45" t="s">
        <v>11</v>
      </c>
      <c r="G45" t="s">
        <v>11</v>
      </c>
      <c r="H45" t="s">
        <v>11</v>
      </c>
      <c r="I45" t="s">
        <v>11</v>
      </c>
      <c r="J45" t="s">
        <v>11</v>
      </c>
      <c r="K45" t="s">
        <v>11</v>
      </c>
      <c r="L45" t="s">
        <v>11</v>
      </c>
      <c r="M45">
        <v>5370</v>
      </c>
      <c r="N45">
        <v>5507</v>
      </c>
      <c r="O45">
        <v>6103</v>
      </c>
      <c r="P45">
        <v>5771</v>
      </c>
      <c r="Q45">
        <v>5686</v>
      </c>
      <c r="R45">
        <v>5966</v>
      </c>
      <c r="S45">
        <v>6014</v>
      </c>
      <c r="T45">
        <v>6276</v>
      </c>
      <c r="U45">
        <v>6369</v>
      </c>
      <c r="V45">
        <v>6254</v>
      </c>
      <c r="W45">
        <v>5872</v>
      </c>
      <c r="X45">
        <v>5665</v>
      </c>
      <c r="Y45">
        <v>4800</v>
      </c>
      <c r="Z45">
        <v>4771</v>
      </c>
      <c r="AA45">
        <v>4637</v>
      </c>
      <c r="AB45">
        <v>4539</v>
      </c>
      <c r="AC45">
        <v>4505</v>
      </c>
      <c r="AD45">
        <v>4542</v>
      </c>
      <c r="AE45">
        <v>4365</v>
      </c>
      <c r="AF45">
        <v>2803</v>
      </c>
      <c r="AG45">
        <v>2516</v>
      </c>
      <c r="AH45">
        <v>2485</v>
      </c>
      <c r="AI45">
        <v>2316</v>
      </c>
      <c r="AJ45">
        <v>1792</v>
      </c>
      <c r="AK45">
        <v>4393</v>
      </c>
      <c r="AL45">
        <v>4599</v>
      </c>
      <c r="AM45">
        <v>4900</v>
      </c>
      <c r="AN45">
        <v>4737</v>
      </c>
      <c r="AO45">
        <v>4730</v>
      </c>
      <c r="AP45">
        <v>3844</v>
      </c>
      <c r="AQ45">
        <v>4119</v>
      </c>
      <c r="AR45">
        <v>3839</v>
      </c>
      <c r="AS45">
        <v>3706</v>
      </c>
      <c r="AT45">
        <v>4021</v>
      </c>
      <c r="AU45">
        <v>3758</v>
      </c>
      <c r="AV45">
        <v>3873</v>
      </c>
      <c r="AW45">
        <v>3789</v>
      </c>
      <c r="AX45">
        <v>4935</v>
      </c>
      <c r="AY45">
        <v>4383</v>
      </c>
      <c r="AZ45">
        <v>4916</v>
      </c>
      <c r="BA45">
        <v>1882</v>
      </c>
      <c r="BB45">
        <v>2015</v>
      </c>
      <c r="BC45">
        <v>2021</v>
      </c>
      <c r="BD45">
        <v>1961</v>
      </c>
      <c r="BE45">
        <v>2176</v>
      </c>
      <c r="BF45">
        <v>2165</v>
      </c>
      <c r="BG45">
        <v>2151</v>
      </c>
      <c r="BH45">
        <v>2011</v>
      </c>
      <c r="BI45">
        <v>1997</v>
      </c>
      <c r="BJ45">
        <v>1718</v>
      </c>
      <c r="BK45">
        <v>1870</v>
      </c>
    </row>
    <row r="46" spans="1:63">
      <c r="A46" t="s">
        <v>72</v>
      </c>
      <c r="B46" t="s">
        <v>11</v>
      </c>
      <c r="C46" t="s">
        <v>11</v>
      </c>
      <c r="D46" t="s">
        <v>11</v>
      </c>
      <c r="E46" t="s">
        <v>11</v>
      </c>
      <c r="F46" t="s">
        <v>11</v>
      </c>
      <c r="G46" t="s">
        <v>11</v>
      </c>
      <c r="H46" t="s">
        <v>11</v>
      </c>
      <c r="I46" t="s">
        <v>11</v>
      </c>
      <c r="J46" t="s">
        <v>11</v>
      </c>
      <c r="K46" t="s">
        <v>11</v>
      </c>
      <c r="L46" t="s">
        <v>11</v>
      </c>
      <c r="M46">
        <v>10200</v>
      </c>
      <c r="N46">
        <v>11124</v>
      </c>
      <c r="O46">
        <v>13157</v>
      </c>
      <c r="P46">
        <v>13027</v>
      </c>
      <c r="Q46">
        <v>12905</v>
      </c>
      <c r="R46">
        <v>13736</v>
      </c>
      <c r="S46">
        <v>12911</v>
      </c>
      <c r="T46">
        <v>12810</v>
      </c>
      <c r="U46">
        <v>12236</v>
      </c>
      <c r="V46">
        <v>13669</v>
      </c>
      <c r="W46">
        <v>15166</v>
      </c>
      <c r="X46">
        <v>14665</v>
      </c>
      <c r="Y46">
        <v>13127</v>
      </c>
      <c r="Z46">
        <v>11730</v>
      </c>
      <c r="AA46">
        <v>10479</v>
      </c>
      <c r="AB46">
        <v>10637</v>
      </c>
      <c r="AC46">
        <v>10488</v>
      </c>
      <c r="AD46">
        <v>10444</v>
      </c>
      <c r="AE46">
        <v>11472</v>
      </c>
      <c r="AF46">
        <v>10547</v>
      </c>
      <c r="AG46">
        <v>10328</v>
      </c>
      <c r="AH46">
        <v>10376</v>
      </c>
      <c r="AI46">
        <v>10310</v>
      </c>
      <c r="AJ46">
        <v>10276</v>
      </c>
      <c r="AK46">
        <v>12127</v>
      </c>
      <c r="AL46">
        <v>11764</v>
      </c>
      <c r="AM46">
        <v>12101</v>
      </c>
      <c r="AN46">
        <v>12417</v>
      </c>
      <c r="AO46">
        <v>13074</v>
      </c>
      <c r="AP46">
        <v>12280</v>
      </c>
      <c r="AQ46">
        <v>11940</v>
      </c>
      <c r="AR46">
        <v>11319</v>
      </c>
      <c r="AS46">
        <v>10345</v>
      </c>
      <c r="AT46">
        <v>10707</v>
      </c>
      <c r="AU46">
        <v>9546</v>
      </c>
      <c r="AV46">
        <v>8821</v>
      </c>
      <c r="AW46">
        <v>7850</v>
      </c>
      <c r="AX46">
        <v>6565</v>
      </c>
      <c r="AY46">
        <v>5912</v>
      </c>
      <c r="AZ46">
        <v>5612</v>
      </c>
      <c r="BA46">
        <v>4936</v>
      </c>
      <c r="BB46">
        <v>4815</v>
      </c>
      <c r="BC46">
        <v>4072</v>
      </c>
      <c r="BD46">
        <v>3751</v>
      </c>
      <c r="BE46">
        <v>3737</v>
      </c>
      <c r="BF46">
        <v>2960</v>
      </c>
      <c r="BG46">
        <v>2874</v>
      </c>
      <c r="BH46">
        <v>2370</v>
      </c>
      <c r="BI46">
        <v>2033</v>
      </c>
      <c r="BJ46">
        <v>1759</v>
      </c>
      <c r="BK46">
        <v>1992</v>
      </c>
    </row>
    <row r="47" spans="1:63">
      <c r="A47" t="s">
        <v>73</v>
      </c>
      <c r="B47" t="s">
        <v>11</v>
      </c>
      <c r="C47" t="s">
        <v>11</v>
      </c>
      <c r="D47" t="s">
        <v>11</v>
      </c>
      <c r="E47" t="s">
        <v>11</v>
      </c>
      <c r="F47" t="s">
        <v>11</v>
      </c>
      <c r="G47" t="s">
        <v>11</v>
      </c>
      <c r="H47" t="s">
        <v>11</v>
      </c>
      <c r="I47" t="s">
        <v>11</v>
      </c>
      <c r="J47" t="s">
        <v>11</v>
      </c>
      <c r="K47" t="s">
        <v>11</v>
      </c>
      <c r="L47" t="s">
        <v>11</v>
      </c>
      <c r="M47">
        <v>168929</v>
      </c>
      <c r="N47">
        <v>170020</v>
      </c>
      <c r="O47">
        <v>171259</v>
      </c>
      <c r="P47">
        <v>166233</v>
      </c>
      <c r="Q47">
        <v>157501</v>
      </c>
      <c r="R47">
        <v>162636</v>
      </c>
      <c r="S47">
        <v>192409</v>
      </c>
      <c r="T47">
        <v>183891</v>
      </c>
      <c r="U47">
        <v>213516</v>
      </c>
      <c r="V47">
        <v>185552</v>
      </c>
      <c r="W47">
        <v>163252</v>
      </c>
      <c r="X47">
        <v>158729</v>
      </c>
      <c r="Y47">
        <v>155915</v>
      </c>
      <c r="Z47">
        <v>151782</v>
      </c>
      <c r="AA47">
        <v>152228</v>
      </c>
      <c r="AB47">
        <v>151909</v>
      </c>
      <c r="AC47">
        <v>154580</v>
      </c>
      <c r="AD47">
        <v>151380</v>
      </c>
      <c r="AE47">
        <v>146939</v>
      </c>
      <c r="AF47">
        <v>127685</v>
      </c>
      <c r="AG47">
        <v>131644</v>
      </c>
      <c r="AH47">
        <v>129338</v>
      </c>
      <c r="AI47">
        <v>124854</v>
      </c>
      <c r="AJ47">
        <v>121241</v>
      </c>
      <c r="AK47">
        <v>87798</v>
      </c>
      <c r="AL47">
        <v>86932</v>
      </c>
      <c r="AM47">
        <v>91712</v>
      </c>
      <c r="AN47">
        <v>91505</v>
      </c>
      <c r="AO47">
        <v>91196</v>
      </c>
      <c r="AP47">
        <v>87201</v>
      </c>
      <c r="AQ47">
        <v>91267</v>
      </c>
      <c r="AR47">
        <v>92019</v>
      </c>
      <c r="AS47">
        <v>94044</v>
      </c>
      <c r="AT47">
        <v>100366</v>
      </c>
      <c r="AU47">
        <v>98917</v>
      </c>
      <c r="AV47">
        <v>102288</v>
      </c>
      <c r="AW47">
        <v>104017</v>
      </c>
      <c r="AX47">
        <v>99419</v>
      </c>
      <c r="AY47">
        <v>97443</v>
      </c>
      <c r="AZ47">
        <v>98099</v>
      </c>
      <c r="BA47">
        <v>86254</v>
      </c>
      <c r="BB47">
        <v>98991</v>
      </c>
      <c r="BC47">
        <v>98087</v>
      </c>
      <c r="BD47">
        <v>104036</v>
      </c>
      <c r="BE47">
        <v>100983</v>
      </c>
      <c r="BF47">
        <v>99805</v>
      </c>
      <c r="BG47">
        <v>95920</v>
      </c>
      <c r="BH47">
        <v>98850</v>
      </c>
      <c r="BI47">
        <v>100073</v>
      </c>
      <c r="BJ47">
        <v>110606</v>
      </c>
      <c r="BK47">
        <v>110062</v>
      </c>
    </row>
    <row r="48" spans="1:63">
      <c r="A48" t="s">
        <v>74</v>
      </c>
      <c r="B48" t="s">
        <v>11</v>
      </c>
      <c r="C48" t="s">
        <v>11</v>
      </c>
      <c r="D48" t="s">
        <v>11</v>
      </c>
      <c r="E48" t="s">
        <v>11</v>
      </c>
      <c r="F48" t="s">
        <v>11</v>
      </c>
      <c r="G48" t="s">
        <v>11</v>
      </c>
      <c r="H48" t="s">
        <v>11</v>
      </c>
      <c r="I48" t="s">
        <v>11</v>
      </c>
      <c r="J48" t="s">
        <v>11</v>
      </c>
      <c r="K48" t="s">
        <v>11</v>
      </c>
      <c r="L48" t="s">
        <v>11</v>
      </c>
      <c r="M48">
        <v>901306</v>
      </c>
      <c r="N48">
        <v>959278</v>
      </c>
      <c r="O48">
        <v>1020972</v>
      </c>
      <c r="P48">
        <v>1013554</v>
      </c>
      <c r="Q48">
        <v>1044131</v>
      </c>
      <c r="R48">
        <v>1092012</v>
      </c>
      <c r="S48">
        <v>1133254</v>
      </c>
      <c r="T48">
        <v>1185445</v>
      </c>
      <c r="U48">
        <v>1204987</v>
      </c>
      <c r="V48">
        <v>1190216</v>
      </c>
      <c r="W48">
        <v>1185752</v>
      </c>
      <c r="X48">
        <v>1178056</v>
      </c>
      <c r="Y48">
        <v>1193122</v>
      </c>
      <c r="Z48">
        <v>1227704</v>
      </c>
      <c r="AA48">
        <v>1253288</v>
      </c>
      <c r="AB48">
        <v>1301678</v>
      </c>
      <c r="AC48">
        <v>1347746</v>
      </c>
      <c r="AD48">
        <v>1411633</v>
      </c>
      <c r="AE48">
        <v>1453194</v>
      </c>
      <c r="AF48">
        <v>1485255</v>
      </c>
      <c r="AG48">
        <v>1497594</v>
      </c>
      <c r="AH48">
        <v>1533324</v>
      </c>
      <c r="AI48">
        <v>1548972</v>
      </c>
      <c r="AJ48">
        <v>1583530</v>
      </c>
      <c r="AK48">
        <v>1629163</v>
      </c>
      <c r="AL48">
        <v>1697351</v>
      </c>
      <c r="AM48">
        <v>1727252</v>
      </c>
      <c r="AN48">
        <v>1765543</v>
      </c>
      <c r="AO48">
        <v>1818240</v>
      </c>
      <c r="AP48">
        <v>1878929</v>
      </c>
      <c r="AQ48">
        <v>1888502</v>
      </c>
      <c r="AR48">
        <v>1936015</v>
      </c>
      <c r="AS48">
        <v>1973040</v>
      </c>
      <c r="AT48">
        <v>2062596</v>
      </c>
      <c r="AU48">
        <v>2105888</v>
      </c>
      <c r="AV48">
        <v>2154033</v>
      </c>
      <c r="AW48">
        <v>2216949</v>
      </c>
      <c r="AX48">
        <v>2213358</v>
      </c>
      <c r="AY48">
        <v>2174796</v>
      </c>
      <c r="AZ48">
        <v>2260517</v>
      </c>
      <c r="BA48">
        <v>2293507</v>
      </c>
      <c r="BB48">
        <v>2316226</v>
      </c>
      <c r="BC48">
        <v>2374653</v>
      </c>
      <c r="BD48">
        <v>2414648</v>
      </c>
      <c r="BE48">
        <v>2491817</v>
      </c>
      <c r="BF48">
        <v>2538282</v>
      </c>
      <c r="BG48">
        <v>2597465</v>
      </c>
      <c r="BH48">
        <v>2655508</v>
      </c>
      <c r="BI48">
        <v>2657748</v>
      </c>
      <c r="BJ48">
        <v>2265124</v>
      </c>
      <c r="BK48">
        <v>2438826</v>
      </c>
    </row>
    <row r="49" spans="1:63">
      <c r="A49" t="s">
        <v>75</v>
      </c>
      <c r="B49" t="s">
        <v>11</v>
      </c>
      <c r="C49" t="s">
        <v>11</v>
      </c>
      <c r="D49" t="s">
        <v>11</v>
      </c>
      <c r="E49" t="s">
        <v>11</v>
      </c>
      <c r="F49" t="s">
        <v>11</v>
      </c>
      <c r="G49" t="s">
        <v>11</v>
      </c>
      <c r="H49" t="s">
        <v>11</v>
      </c>
      <c r="I49" t="s">
        <v>11</v>
      </c>
      <c r="J49" t="s">
        <v>11</v>
      </c>
      <c r="K49" t="s">
        <v>11</v>
      </c>
      <c r="L49" t="s">
        <v>11</v>
      </c>
      <c r="M49">
        <v>56779</v>
      </c>
      <c r="N49">
        <v>60066</v>
      </c>
      <c r="O49">
        <v>62649</v>
      </c>
      <c r="P49">
        <v>60297</v>
      </c>
      <c r="Q49">
        <v>58327</v>
      </c>
      <c r="R49">
        <v>58433</v>
      </c>
      <c r="S49">
        <v>63740</v>
      </c>
      <c r="T49">
        <v>66104</v>
      </c>
      <c r="U49">
        <v>68342</v>
      </c>
      <c r="V49">
        <v>67972</v>
      </c>
      <c r="W49">
        <v>67706</v>
      </c>
      <c r="X49">
        <v>70175</v>
      </c>
      <c r="Y49">
        <v>70803</v>
      </c>
      <c r="Z49">
        <v>73455</v>
      </c>
      <c r="AA49">
        <v>75472</v>
      </c>
      <c r="AB49">
        <v>82897</v>
      </c>
      <c r="AC49">
        <v>87639</v>
      </c>
      <c r="AD49">
        <v>92594</v>
      </c>
      <c r="AE49">
        <v>97252</v>
      </c>
      <c r="AF49">
        <v>87090</v>
      </c>
      <c r="AG49">
        <v>84752</v>
      </c>
      <c r="AH49">
        <v>87580</v>
      </c>
      <c r="AI49">
        <v>89299</v>
      </c>
      <c r="AJ49">
        <v>93895</v>
      </c>
      <c r="AK49">
        <v>97474</v>
      </c>
      <c r="AL49">
        <v>101457</v>
      </c>
      <c r="AM49">
        <v>106347</v>
      </c>
      <c r="AN49">
        <v>109903</v>
      </c>
      <c r="AO49">
        <v>114574</v>
      </c>
      <c r="AP49">
        <v>118704</v>
      </c>
      <c r="AQ49">
        <v>116654</v>
      </c>
      <c r="AR49">
        <v>123440</v>
      </c>
      <c r="AS49">
        <v>122737</v>
      </c>
      <c r="AT49">
        <v>134655</v>
      </c>
      <c r="AU49">
        <v>143318</v>
      </c>
      <c r="AV49">
        <v>148429</v>
      </c>
      <c r="AW49">
        <v>153422</v>
      </c>
      <c r="AX49">
        <v>155798</v>
      </c>
      <c r="AY49">
        <v>148247</v>
      </c>
      <c r="AZ49">
        <v>155887</v>
      </c>
      <c r="BA49">
        <v>160384</v>
      </c>
      <c r="BB49">
        <v>161573</v>
      </c>
      <c r="BC49">
        <v>164440</v>
      </c>
      <c r="BD49">
        <v>169534</v>
      </c>
      <c r="BE49">
        <v>179126</v>
      </c>
      <c r="BF49">
        <v>187124</v>
      </c>
      <c r="BG49">
        <v>197058</v>
      </c>
      <c r="BH49">
        <v>205748</v>
      </c>
      <c r="BI49">
        <v>208828</v>
      </c>
      <c r="BJ49">
        <v>99767</v>
      </c>
      <c r="BK49">
        <v>110677</v>
      </c>
    </row>
    <row r="50" spans="1:63">
      <c r="A50" t="s">
        <v>76</v>
      </c>
      <c r="B50" t="s">
        <v>11</v>
      </c>
      <c r="C50" t="s">
        <v>11</v>
      </c>
      <c r="D50" t="s">
        <v>11</v>
      </c>
      <c r="E50" t="s">
        <v>11</v>
      </c>
      <c r="F50" t="s">
        <v>11</v>
      </c>
      <c r="G50" t="s">
        <v>11</v>
      </c>
      <c r="H50" t="s">
        <v>11</v>
      </c>
      <c r="I50" t="s">
        <v>11</v>
      </c>
      <c r="J50" t="s">
        <v>11</v>
      </c>
      <c r="K50" t="s">
        <v>11</v>
      </c>
      <c r="L50" t="s">
        <v>11</v>
      </c>
      <c r="M50">
        <v>55897</v>
      </c>
      <c r="N50">
        <v>57393</v>
      </c>
      <c r="O50">
        <v>59283</v>
      </c>
      <c r="P50">
        <v>57715</v>
      </c>
      <c r="Q50">
        <v>60162</v>
      </c>
      <c r="R50">
        <v>59980</v>
      </c>
      <c r="S50">
        <v>61620</v>
      </c>
      <c r="T50">
        <v>63682</v>
      </c>
      <c r="U50">
        <v>67016</v>
      </c>
      <c r="V50">
        <v>68127</v>
      </c>
      <c r="W50">
        <v>65236</v>
      </c>
      <c r="X50">
        <v>64765</v>
      </c>
      <c r="Y50">
        <v>66606</v>
      </c>
      <c r="Z50">
        <v>73031</v>
      </c>
      <c r="AA50">
        <v>75524</v>
      </c>
      <c r="AB50">
        <v>76540</v>
      </c>
      <c r="AC50">
        <v>78973</v>
      </c>
      <c r="AD50">
        <v>82288</v>
      </c>
      <c r="AE50">
        <v>84837</v>
      </c>
      <c r="AF50">
        <v>94715</v>
      </c>
      <c r="AG50">
        <v>91277</v>
      </c>
      <c r="AH50">
        <v>89623</v>
      </c>
      <c r="AI50">
        <v>89411</v>
      </c>
      <c r="AJ50">
        <v>92574</v>
      </c>
      <c r="AK50">
        <v>93705</v>
      </c>
      <c r="AL50">
        <v>98524</v>
      </c>
      <c r="AM50">
        <v>100122</v>
      </c>
      <c r="AN50">
        <v>100495</v>
      </c>
      <c r="AO50">
        <v>102881</v>
      </c>
      <c r="AP50">
        <v>107229</v>
      </c>
      <c r="AQ50">
        <v>104191</v>
      </c>
      <c r="AR50">
        <v>99704</v>
      </c>
      <c r="AS50">
        <v>98907</v>
      </c>
      <c r="AT50">
        <v>101061</v>
      </c>
      <c r="AU50">
        <v>102203</v>
      </c>
      <c r="AV50">
        <v>100073</v>
      </c>
      <c r="AW50">
        <v>101663</v>
      </c>
      <c r="AX50">
        <v>97151</v>
      </c>
      <c r="AY50">
        <v>91129</v>
      </c>
      <c r="AZ50">
        <v>96377</v>
      </c>
      <c r="BA50">
        <v>99085</v>
      </c>
      <c r="BB50">
        <v>100563</v>
      </c>
      <c r="BC50">
        <v>103773</v>
      </c>
      <c r="BD50">
        <v>107405</v>
      </c>
      <c r="BE50">
        <v>113234</v>
      </c>
      <c r="BF50">
        <v>119115</v>
      </c>
      <c r="BG50">
        <v>127174</v>
      </c>
      <c r="BH50">
        <v>132072</v>
      </c>
      <c r="BI50">
        <v>134679</v>
      </c>
      <c r="BJ50">
        <v>93285</v>
      </c>
      <c r="BK50">
        <v>111010</v>
      </c>
    </row>
    <row r="51" spans="1:63">
      <c r="A51" t="s">
        <v>77</v>
      </c>
      <c r="B51" t="s">
        <v>11</v>
      </c>
      <c r="C51" t="s">
        <v>11</v>
      </c>
      <c r="D51" t="s">
        <v>11</v>
      </c>
      <c r="E51" t="s">
        <v>11</v>
      </c>
      <c r="F51" t="s">
        <v>11</v>
      </c>
      <c r="G51" t="s">
        <v>11</v>
      </c>
      <c r="H51" t="s">
        <v>11</v>
      </c>
      <c r="I51" t="s">
        <v>11</v>
      </c>
      <c r="J51" t="s">
        <v>11</v>
      </c>
      <c r="K51" t="s">
        <v>11</v>
      </c>
      <c r="L51" t="s">
        <v>11</v>
      </c>
      <c r="M51">
        <v>602413</v>
      </c>
      <c r="N51">
        <v>648082</v>
      </c>
      <c r="O51">
        <v>694193</v>
      </c>
      <c r="P51">
        <v>694234</v>
      </c>
      <c r="Q51">
        <v>724370</v>
      </c>
      <c r="R51">
        <v>768630</v>
      </c>
      <c r="S51">
        <v>802582</v>
      </c>
      <c r="T51">
        <v>847856</v>
      </c>
      <c r="U51">
        <v>856024</v>
      </c>
      <c r="V51">
        <v>846856</v>
      </c>
      <c r="W51">
        <v>855439</v>
      </c>
      <c r="X51">
        <v>857162</v>
      </c>
      <c r="Y51">
        <v>877342</v>
      </c>
      <c r="Z51">
        <v>894124</v>
      </c>
      <c r="AA51">
        <v>906710</v>
      </c>
      <c r="AB51">
        <v>947405</v>
      </c>
      <c r="AC51">
        <v>985686</v>
      </c>
      <c r="AD51">
        <v>1035114</v>
      </c>
      <c r="AE51">
        <v>1067637</v>
      </c>
      <c r="AF51">
        <v>1119277</v>
      </c>
      <c r="AG51">
        <v>1135781</v>
      </c>
      <c r="AH51">
        <v>1160617</v>
      </c>
      <c r="AI51">
        <v>1182211</v>
      </c>
      <c r="AJ51">
        <v>1211092</v>
      </c>
      <c r="AK51">
        <v>1245580</v>
      </c>
      <c r="AL51">
        <v>1294060</v>
      </c>
      <c r="AM51">
        <v>1320148</v>
      </c>
      <c r="AN51">
        <v>1352197</v>
      </c>
      <c r="AO51">
        <v>1384392</v>
      </c>
      <c r="AP51">
        <v>1426434</v>
      </c>
      <c r="AQ51">
        <v>1449431</v>
      </c>
      <c r="AR51">
        <v>1489571</v>
      </c>
      <c r="AS51">
        <v>1521723</v>
      </c>
      <c r="AT51">
        <v>1579105</v>
      </c>
      <c r="AU51">
        <v>1602738</v>
      </c>
      <c r="AV51">
        <v>1632142</v>
      </c>
      <c r="AW51">
        <v>1675890</v>
      </c>
      <c r="AX51">
        <v>1682120</v>
      </c>
      <c r="AY51">
        <v>1667345</v>
      </c>
      <c r="AZ51">
        <v>1726986</v>
      </c>
      <c r="BA51">
        <v>1744732</v>
      </c>
      <c r="BB51">
        <v>1777071</v>
      </c>
      <c r="BC51">
        <v>1828058</v>
      </c>
      <c r="BD51">
        <v>1850263</v>
      </c>
      <c r="BE51">
        <v>1902409</v>
      </c>
      <c r="BF51">
        <v>1933566</v>
      </c>
      <c r="BG51">
        <v>1963313</v>
      </c>
      <c r="BH51">
        <v>2002522</v>
      </c>
      <c r="BI51">
        <v>2001286</v>
      </c>
      <c r="BJ51">
        <v>1790466</v>
      </c>
      <c r="BK51">
        <v>1922156</v>
      </c>
    </row>
    <row r="52" spans="1:63">
      <c r="A52" t="s">
        <v>78</v>
      </c>
      <c r="B52" t="s">
        <v>11</v>
      </c>
      <c r="C52" t="s">
        <v>11</v>
      </c>
      <c r="D52" t="s">
        <v>11</v>
      </c>
      <c r="E52" t="s">
        <v>11</v>
      </c>
      <c r="F52" t="s">
        <v>11</v>
      </c>
      <c r="G52" t="s">
        <v>11</v>
      </c>
      <c r="H52" t="s">
        <v>11</v>
      </c>
      <c r="I52" t="s">
        <v>11</v>
      </c>
      <c r="J52" t="s">
        <v>11</v>
      </c>
      <c r="K52" t="s">
        <v>11</v>
      </c>
      <c r="L52" t="s">
        <v>11</v>
      </c>
      <c r="M52">
        <v>35096</v>
      </c>
      <c r="N52">
        <v>37193</v>
      </c>
      <c r="O52">
        <v>39195</v>
      </c>
      <c r="P52">
        <v>39873</v>
      </c>
      <c r="Q52">
        <v>38632</v>
      </c>
      <c r="R52">
        <v>38874</v>
      </c>
      <c r="S52">
        <v>39112</v>
      </c>
      <c r="T52">
        <v>39544</v>
      </c>
      <c r="U52">
        <v>39564</v>
      </c>
      <c r="V52">
        <v>38357</v>
      </c>
      <c r="W52">
        <v>38818</v>
      </c>
      <c r="X52">
        <v>36902</v>
      </c>
      <c r="Y52">
        <v>34953</v>
      </c>
      <c r="Z52">
        <v>36000</v>
      </c>
      <c r="AA52">
        <v>34985</v>
      </c>
      <c r="AB52">
        <v>35160</v>
      </c>
      <c r="AC52">
        <v>35577</v>
      </c>
      <c r="AD52">
        <v>35710</v>
      </c>
      <c r="AE52">
        <v>35467</v>
      </c>
      <c r="AF52">
        <v>29400</v>
      </c>
      <c r="AG52">
        <v>27687</v>
      </c>
      <c r="AH52">
        <v>27496</v>
      </c>
      <c r="AI52">
        <v>26081</v>
      </c>
      <c r="AJ52">
        <v>24053</v>
      </c>
      <c r="AK52">
        <v>24171</v>
      </c>
      <c r="AL52">
        <v>24271</v>
      </c>
      <c r="AM52">
        <v>23170</v>
      </c>
      <c r="AN52">
        <v>21842</v>
      </c>
      <c r="AO52">
        <v>21815</v>
      </c>
      <c r="AP52">
        <v>26841</v>
      </c>
      <c r="AQ52">
        <v>26188</v>
      </c>
      <c r="AR52">
        <v>26971</v>
      </c>
      <c r="AS52">
        <v>27942</v>
      </c>
      <c r="AT52">
        <v>30152</v>
      </c>
      <c r="AU52">
        <v>32195</v>
      </c>
      <c r="AV52">
        <v>33805</v>
      </c>
      <c r="AW52">
        <v>33638</v>
      </c>
      <c r="AX52">
        <v>30838</v>
      </c>
      <c r="AY52">
        <v>26718</v>
      </c>
      <c r="AZ52">
        <v>27668</v>
      </c>
      <c r="BA52">
        <v>30962</v>
      </c>
      <c r="BB52">
        <v>29414</v>
      </c>
      <c r="BC52">
        <v>29533</v>
      </c>
      <c r="BD52">
        <v>29188</v>
      </c>
      <c r="BE52">
        <v>29384</v>
      </c>
      <c r="BF52">
        <v>28952</v>
      </c>
      <c r="BG52">
        <v>29550</v>
      </c>
      <c r="BH52">
        <v>32872</v>
      </c>
      <c r="BI52">
        <v>33385</v>
      </c>
      <c r="BJ52">
        <v>27770</v>
      </c>
      <c r="BK52">
        <v>29598</v>
      </c>
    </row>
    <row r="53" spans="1:63">
      <c r="A53" t="s">
        <v>79</v>
      </c>
      <c r="B53" t="s">
        <v>11</v>
      </c>
      <c r="C53" t="s">
        <v>11</v>
      </c>
      <c r="D53" t="s">
        <v>11</v>
      </c>
      <c r="E53" t="s">
        <v>11</v>
      </c>
      <c r="F53" t="s">
        <v>11</v>
      </c>
      <c r="G53" t="s">
        <v>11</v>
      </c>
      <c r="H53" t="s">
        <v>11</v>
      </c>
      <c r="I53" t="s">
        <v>11</v>
      </c>
      <c r="J53" t="s">
        <v>11</v>
      </c>
      <c r="K53" t="s">
        <v>11</v>
      </c>
      <c r="L53" t="s">
        <v>11</v>
      </c>
      <c r="M53">
        <v>0</v>
      </c>
      <c r="N53">
        <v>0</v>
      </c>
      <c r="O53">
        <v>0</v>
      </c>
      <c r="P53">
        <v>0</v>
      </c>
      <c r="Q53">
        <v>0</v>
      </c>
      <c r="R53">
        <v>0</v>
      </c>
      <c r="S53">
        <v>0</v>
      </c>
      <c r="T53">
        <v>7</v>
      </c>
      <c r="U53">
        <v>20</v>
      </c>
      <c r="V53">
        <v>26</v>
      </c>
      <c r="W53">
        <v>34</v>
      </c>
      <c r="X53">
        <v>24</v>
      </c>
      <c r="Y53">
        <v>68</v>
      </c>
      <c r="Z53">
        <v>50</v>
      </c>
      <c r="AA53">
        <v>31</v>
      </c>
      <c r="AB53">
        <v>14</v>
      </c>
      <c r="AC53">
        <v>7</v>
      </c>
      <c r="AD53">
        <v>5</v>
      </c>
      <c r="AE53">
        <v>6</v>
      </c>
      <c r="AF53">
        <v>14</v>
      </c>
      <c r="AG53">
        <v>14</v>
      </c>
      <c r="AH53">
        <v>12</v>
      </c>
      <c r="AI53">
        <v>9</v>
      </c>
      <c r="AJ53">
        <v>31</v>
      </c>
      <c r="AK53">
        <v>375</v>
      </c>
      <c r="AL53">
        <v>675</v>
      </c>
      <c r="AM53">
        <v>391</v>
      </c>
      <c r="AN53">
        <v>362</v>
      </c>
      <c r="AO53">
        <v>1109</v>
      </c>
      <c r="AP53">
        <v>565</v>
      </c>
      <c r="AQ53">
        <v>206</v>
      </c>
      <c r="AR53">
        <v>178</v>
      </c>
      <c r="AS53">
        <v>618</v>
      </c>
      <c r="AT53">
        <v>221</v>
      </c>
      <c r="AU53">
        <v>193</v>
      </c>
      <c r="AV53">
        <v>213</v>
      </c>
      <c r="AW53">
        <v>210</v>
      </c>
      <c r="AX53">
        <v>347</v>
      </c>
      <c r="AY53">
        <v>340</v>
      </c>
      <c r="AZ53">
        <v>432</v>
      </c>
      <c r="BA53">
        <v>404</v>
      </c>
      <c r="BB53">
        <v>371</v>
      </c>
      <c r="BC53">
        <v>370</v>
      </c>
      <c r="BD53">
        <v>343</v>
      </c>
      <c r="BE53">
        <v>309</v>
      </c>
      <c r="BF53">
        <v>334</v>
      </c>
      <c r="BG53">
        <v>260</v>
      </c>
      <c r="BH53">
        <v>291</v>
      </c>
      <c r="BI53">
        <v>340</v>
      </c>
      <c r="BJ53">
        <v>329</v>
      </c>
      <c r="BK53">
        <v>359</v>
      </c>
    </row>
    <row r="54" spans="1:63">
      <c r="A54" t="s">
        <v>80</v>
      </c>
      <c r="B54" t="s">
        <v>11</v>
      </c>
      <c r="C54" t="s">
        <v>11</v>
      </c>
      <c r="D54" t="s">
        <v>11</v>
      </c>
      <c r="E54" t="s">
        <v>11</v>
      </c>
      <c r="F54" t="s">
        <v>11</v>
      </c>
      <c r="G54" t="s">
        <v>11</v>
      </c>
      <c r="H54" t="s">
        <v>11</v>
      </c>
      <c r="I54" t="s">
        <v>11</v>
      </c>
      <c r="J54" t="s">
        <v>11</v>
      </c>
      <c r="K54" t="s">
        <v>11</v>
      </c>
      <c r="L54" t="s">
        <v>11</v>
      </c>
      <c r="M54">
        <v>109782</v>
      </c>
      <c r="N54">
        <v>114941</v>
      </c>
      <c r="O54">
        <v>121457</v>
      </c>
      <c r="P54">
        <v>113455</v>
      </c>
      <c r="Q54">
        <v>105831</v>
      </c>
      <c r="R54">
        <v>109174</v>
      </c>
      <c r="S54">
        <v>109158</v>
      </c>
      <c r="T54">
        <v>109889</v>
      </c>
      <c r="U54">
        <v>113160</v>
      </c>
      <c r="V54">
        <v>110775</v>
      </c>
      <c r="W54">
        <v>103039</v>
      </c>
      <c r="X54">
        <v>92927</v>
      </c>
      <c r="Y54">
        <v>87021</v>
      </c>
      <c r="Z54">
        <v>88208</v>
      </c>
      <c r="AA54">
        <v>95176</v>
      </c>
      <c r="AB54">
        <v>101232</v>
      </c>
      <c r="AC54">
        <v>100179</v>
      </c>
      <c r="AD54">
        <v>104998</v>
      </c>
      <c r="AE54">
        <v>104968</v>
      </c>
      <c r="AF54">
        <v>115613</v>
      </c>
      <c r="AG54">
        <v>120101</v>
      </c>
      <c r="AH54">
        <v>129070</v>
      </c>
      <c r="AI54">
        <v>125082</v>
      </c>
      <c r="AJ54">
        <v>128929</v>
      </c>
      <c r="AK54">
        <v>133731</v>
      </c>
      <c r="AL54">
        <v>136421</v>
      </c>
      <c r="AM54">
        <v>139813</v>
      </c>
      <c r="AN54">
        <v>144101</v>
      </c>
      <c r="AO54">
        <v>152633</v>
      </c>
      <c r="AP54">
        <v>156515</v>
      </c>
      <c r="AQ54">
        <v>148433</v>
      </c>
      <c r="AR54">
        <v>154062</v>
      </c>
      <c r="AS54">
        <v>156440</v>
      </c>
      <c r="AT54">
        <v>171920</v>
      </c>
      <c r="AU54">
        <v>177832</v>
      </c>
      <c r="AV54">
        <v>189369</v>
      </c>
      <c r="AW54">
        <v>200481</v>
      </c>
      <c r="AX54">
        <v>200680</v>
      </c>
      <c r="AY54">
        <v>191092</v>
      </c>
      <c r="AZ54">
        <v>205577</v>
      </c>
      <c r="BA54">
        <v>206001</v>
      </c>
      <c r="BB54">
        <v>191812</v>
      </c>
      <c r="BC54">
        <v>191073</v>
      </c>
      <c r="BD54">
        <v>197907</v>
      </c>
      <c r="BE54">
        <v>206310</v>
      </c>
      <c r="BF54">
        <v>211642</v>
      </c>
      <c r="BG54">
        <v>219957</v>
      </c>
      <c r="BH54">
        <v>220831</v>
      </c>
      <c r="BI54">
        <v>216036</v>
      </c>
      <c r="BJ54">
        <v>196989</v>
      </c>
      <c r="BK54">
        <v>203230</v>
      </c>
    </row>
    <row r="55" spans="1:63">
      <c r="A55" t="s">
        <v>81</v>
      </c>
      <c r="B55" t="s">
        <v>11</v>
      </c>
      <c r="C55" t="s">
        <v>11</v>
      </c>
      <c r="D55" t="s">
        <v>11</v>
      </c>
      <c r="E55" t="s">
        <v>11</v>
      </c>
      <c r="F55" t="s">
        <v>11</v>
      </c>
      <c r="G55" t="s">
        <v>11</v>
      </c>
      <c r="H55" t="s">
        <v>11</v>
      </c>
      <c r="I55" t="s">
        <v>11</v>
      </c>
      <c r="J55" t="s">
        <v>11</v>
      </c>
      <c r="K55" t="s">
        <v>11</v>
      </c>
      <c r="L55" t="s">
        <v>11</v>
      </c>
      <c r="M55">
        <v>30705</v>
      </c>
      <c r="N55">
        <v>30183</v>
      </c>
      <c r="O55">
        <v>32039</v>
      </c>
      <c r="P55">
        <v>34639</v>
      </c>
      <c r="Q55">
        <v>33611</v>
      </c>
      <c r="R55">
        <v>33891</v>
      </c>
      <c r="S55">
        <v>32604</v>
      </c>
      <c r="T55">
        <v>32620</v>
      </c>
      <c r="U55">
        <v>34341</v>
      </c>
      <c r="V55">
        <v>33280</v>
      </c>
      <c r="W55">
        <v>32017</v>
      </c>
      <c r="X55">
        <v>31188</v>
      </c>
      <c r="Y55">
        <v>30139</v>
      </c>
      <c r="Z55">
        <v>34916</v>
      </c>
      <c r="AA55">
        <v>35376</v>
      </c>
      <c r="AB55">
        <v>34413</v>
      </c>
      <c r="AC55">
        <v>34859</v>
      </c>
      <c r="AD55">
        <v>35104</v>
      </c>
      <c r="AE55">
        <v>35506</v>
      </c>
      <c r="AF55">
        <v>32065</v>
      </c>
      <c r="AG55">
        <v>30369</v>
      </c>
      <c r="AH55">
        <v>31882</v>
      </c>
      <c r="AI55">
        <v>32535</v>
      </c>
      <c r="AJ55">
        <v>30114</v>
      </c>
      <c r="AK55">
        <v>31418</v>
      </c>
      <c r="AL55">
        <v>39253</v>
      </c>
      <c r="AM55">
        <v>35184</v>
      </c>
      <c r="AN55">
        <v>33599</v>
      </c>
      <c r="AO55">
        <v>38115</v>
      </c>
      <c r="AP55">
        <v>39509</v>
      </c>
      <c r="AQ55">
        <v>38917</v>
      </c>
      <c r="AR55">
        <v>38844</v>
      </c>
      <c r="AS55">
        <v>42084</v>
      </c>
      <c r="AT55">
        <v>41635</v>
      </c>
      <c r="AU55">
        <v>42472</v>
      </c>
      <c r="AV55">
        <v>45366</v>
      </c>
      <c r="AW55">
        <v>46649</v>
      </c>
      <c r="AX55">
        <v>41703</v>
      </c>
      <c r="AY55">
        <v>43116</v>
      </c>
      <c r="AZ55">
        <v>43313</v>
      </c>
      <c r="BA55">
        <v>47697</v>
      </c>
      <c r="BB55">
        <v>50232</v>
      </c>
      <c r="BC55">
        <v>52173</v>
      </c>
      <c r="BD55">
        <v>52334</v>
      </c>
      <c r="BE55">
        <v>51804</v>
      </c>
      <c r="BF55">
        <v>52210</v>
      </c>
      <c r="BG55">
        <v>55723</v>
      </c>
      <c r="BH55">
        <v>56749</v>
      </c>
      <c r="BI55">
        <v>58091</v>
      </c>
      <c r="BJ55">
        <v>51678</v>
      </c>
      <c r="BK55">
        <v>56639</v>
      </c>
    </row>
    <row r="56" spans="1:63">
      <c r="A56" t="s">
        <v>82</v>
      </c>
      <c r="B56" t="s">
        <v>11</v>
      </c>
      <c r="C56" t="s">
        <v>11</v>
      </c>
      <c r="D56" t="s">
        <v>11</v>
      </c>
      <c r="E56" t="s">
        <v>11</v>
      </c>
      <c r="F56" t="s">
        <v>11</v>
      </c>
      <c r="G56" t="s">
        <v>11</v>
      </c>
      <c r="H56" t="s">
        <v>11</v>
      </c>
      <c r="I56" t="s">
        <v>11</v>
      </c>
      <c r="J56" t="s">
        <v>11</v>
      </c>
      <c r="K56" t="s">
        <v>11</v>
      </c>
      <c r="L56" t="s">
        <v>11</v>
      </c>
      <c r="M56">
        <v>10635</v>
      </c>
      <c r="N56">
        <v>11420</v>
      </c>
      <c r="O56">
        <v>12155</v>
      </c>
      <c r="P56">
        <v>13341</v>
      </c>
      <c r="Q56">
        <v>23199</v>
      </c>
      <c r="R56">
        <v>23031</v>
      </c>
      <c r="S56">
        <v>24438</v>
      </c>
      <c r="T56">
        <v>25743</v>
      </c>
      <c r="U56">
        <v>26521</v>
      </c>
      <c r="V56">
        <v>24823</v>
      </c>
      <c r="W56">
        <v>23464</v>
      </c>
      <c r="X56">
        <v>24912</v>
      </c>
      <c r="Y56">
        <v>26192</v>
      </c>
      <c r="Z56">
        <v>27921</v>
      </c>
      <c r="AA56">
        <v>30015</v>
      </c>
      <c r="AB56">
        <v>24016</v>
      </c>
      <c r="AC56">
        <v>24826</v>
      </c>
      <c r="AD56">
        <v>25819</v>
      </c>
      <c r="AE56">
        <v>27522</v>
      </c>
      <c r="AF56">
        <v>7082</v>
      </c>
      <c r="AG56">
        <v>7613</v>
      </c>
      <c r="AH56">
        <v>7043</v>
      </c>
      <c r="AI56">
        <v>4344</v>
      </c>
      <c r="AJ56">
        <v>2842</v>
      </c>
      <c r="AK56">
        <v>2708</v>
      </c>
      <c r="AL56">
        <v>2690</v>
      </c>
      <c r="AM56">
        <v>2077</v>
      </c>
      <c r="AN56">
        <v>3045</v>
      </c>
      <c r="AO56">
        <v>2721</v>
      </c>
      <c r="AP56">
        <v>3132</v>
      </c>
      <c r="AQ56">
        <v>4482</v>
      </c>
      <c r="AR56">
        <v>3245</v>
      </c>
      <c r="AS56">
        <v>2590</v>
      </c>
      <c r="AT56">
        <v>3848</v>
      </c>
      <c r="AU56">
        <v>4936</v>
      </c>
      <c r="AV56">
        <v>4635</v>
      </c>
      <c r="AW56">
        <v>4996</v>
      </c>
      <c r="AX56">
        <v>4721</v>
      </c>
      <c r="AY56">
        <v>6808</v>
      </c>
      <c r="AZ56">
        <v>4276</v>
      </c>
      <c r="BA56">
        <v>4243</v>
      </c>
      <c r="BB56">
        <v>5191</v>
      </c>
      <c r="BC56">
        <v>5232</v>
      </c>
      <c r="BD56">
        <v>7675</v>
      </c>
      <c r="BE56">
        <v>9242</v>
      </c>
      <c r="BF56">
        <v>5339</v>
      </c>
      <c r="BG56">
        <v>4430</v>
      </c>
      <c r="BH56">
        <v>4422</v>
      </c>
      <c r="BI56">
        <v>5104</v>
      </c>
      <c r="BJ56">
        <v>4842</v>
      </c>
      <c r="BK56">
        <v>5157</v>
      </c>
    </row>
    <row r="57" spans="1:63">
      <c r="A57" t="s">
        <v>83</v>
      </c>
      <c r="B57" t="s">
        <v>11</v>
      </c>
      <c r="C57" t="s">
        <v>11</v>
      </c>
      <c r="D57" t="s">
        <v>11</v>
      </c>
      <c r="E57" t="s">
        <v>11</v>
      </c>
      <c r="F57" t="s">
        <v>11</v>
      </c>
      <c r="G57" t="s">
        <v>11</v>
      </c>
      <c r="H57" t="s">
        <v>11</v>
      </c>
      <c r="I57" t="s">
        <v>11</v>
      </c>
      <c r="J57" t="s">
        <v>11</v>
      </c>
      <c r="K57" t="s">
        <v>11</v>
      </c>
      <c r="L57" t="s">
        <v>11</v>
      </c>
      <c r="M57">
        <v>213243</v>
      </c>
      <c r="N57">
        <v>225980</v>
      </c>
      <c r="O57">
        <v>231373</v>
      </c>
      <c r="P57">
        <v>213343</v>
      </c>
      <c r="Q57">
        <v>215557</v>
      </c>
      <c r="R57">
        <v>229594</v>
      </c>
      <c r="S57">
        <v>227035</v>
      </c>
      <c r="T57">
        <v>232318</v>
      </c>
      <c r="U57">
        <v>219882</v>
      </c>
      <c r="V57">
        <v>198144</v>
      </c>
      <c r="W57">
        <v>187048</v>
      </c>
      <c r="X57">
        <v>182295</v>
      </c>
      <c r="Y57">
        <v>180443</v>
      </c>
      <c r="Z57">
        <v>186844</v>
      </c>
      <c r="AA57">
        <v>199873</v>
      </c>
      <c r="AB57">
        <v>202469</v>
      </c>
      <c r="AC57">
        <v>202944</v>
      </c>
      <c r="AD57">
        <v>203480</v>
      </c>
      <c r="AE57">
        <v>201982</v>
      </c>
      <c r="AF57">
        <v>196337</v>
      </c>
      <c r="AG57">
        <v>199727</v>
      </c>
      <c r="AH57">
        <v>204979</v>
      </c>
      <c r="AI57">
        <v>207566</v>
      </c>
      <c r="AJ57">
        <v>205121</v>
      </c>
      <c r="AK57">
        <v>213080</v>
      </c>
      <c r="AL57">
        <v>222870</v>
      </c>
      <c r="AM57">
        <v>222597</v>
      </c>
      <c r="AN57">
        <v>218266</v>
      </c>
      <c r="AO57">
        <v>224060</v>
      </c>
      <c r="AP57">
        <v>226424</v>
      </c>
      <c r="AQ57">
        <v>229835</v>
      </c>
      <c r="AR57">
        <v>223211</v>
      </c>
      <c r="AS57">
        <v>225133</v>
      </c>
      <c r="AT57">
        <v>228503</v>
      </c>
      <c r="AU57">
        <v>229717</v>
      </c>
      <c r="AV57">
        <v>222604</v>
      </c>
      <c r="AW57">
        <v>213382</v>
      </c>
      <c r="AX57">
        <v>214635</v>
      </c>
      <c r="AY57">
        <v>207206</v>
      </c>
      <c r="AZ57">
        <v>207397</v>
      </c>
      <c r="BA57">
        <v>200153</v>
      </c>
      <c r="BB57">
        <v>197688</v>
      </c>
      <c r="BC57">
        <v>202320</v>
      </c>
      <c r="BD57">
        <v>199845</v>
      </c>
      <c r="BE57">
        <v>206846</v>
      </c>
      <c r="BF57">
        <v>209238</v>
      </c>
      <c r="BG57">
        <v>217136</v>
      </c>
      <c r="BH57">
        <v>218825</v>
      </c>
      <c r="BI57">
        <v>215579</v>
      </c>
      <c r="BJ57">
        <v>218518</v>
      </c>
      <c r="BK57">
        <v>214058</v>
      </c>
    </row>
    <row r="58" spans="1:63">
      <c r="A58" t="s">
        <v>84</v>
      </c>
      <c r="B58" t="s">
        <v>11</v>
      </c>
      <c r="C58" t="s">
        <v>11</v>
      </c>
      <c r="D58" t="s">
        <v>11</v>
      </c>
      <c r="E58" t="s">
        <v>11</v>
      </c>
      <c r="F58" t="s">
        <v>11</v>
      </c>
      <c r="G58" t="s">
        <v>11</v>
      </c>
      <c r="H58" t="s">
        <v>11</v>
      </c>
      <c r="I58" t="s">
        <v>11</v>
      </c>
      <c r="J58" t="s">
        <v>11</v>
      </c>
      <c r="K58" t="s">
        <v>11</v>
      </c>
      <c r="L58" t="s">
        <v>11</v>
      </c>
      <c r="M58">
        <v>127922</v>
      </c>
      <c r="N58">
        <v>138484</v>
      </c>
      <c r="O58">
        <v>143316</v>
      </c>
      <c r="P58">
        <v>131175</v>
      </c>
      <c r="Q58">
        <v>122294</v>
      </c>
      <c r="R58">
        <v>135668</v>
      </c>
      <c r="S58">
        <v>134046</v>
      </c>
      <c r="T58">
        <v>140083</v>
      </c>
      <c r="U58">
        <v>130817</v>
      </c>
      <c r="V58">
        <v>117413</v>
      </c>
      <c r="W58">
        <v>108585</v>
      </c>
      <c r="X58">
        <v>101385</v>
      </c>
      <c r="Y58">
        <v>103025</v>
      </c>
      <c r="Z58">
        <v>104567</v>
      </c>
      <c r="AA58">
        <v>92398</v>
      </c>
      <c r="AB58">
        <v>95131</v>
      </c>
      <c r="AC58">
        <v>93732</v>
      </c>
      <c r="AD58">
        <v>96561</v>
      </c>
      <c r="AE58">
        <v>92024</v>
      </c>
      <c r="AF58">
        <v>94031</v>
      </c>
      <c r="AG58">
        <v>94885</v>
      </c>
      <c r="AH58">
        <v>98593</v>
      </c>
      <c r="AI58">
        <v>102045</v>
      </c>
      <c r="AJ58">
        <v>101501</v>
      </c>
      <c r="AK58">
        <v>102774</v>
      </c>
      <c r="AL58">
        <v>108142</v>
      </c>
      <c r="AM58">
        <v>105409</v>
      </c>
      <c r="AN58">
        <v>100266</v>
      </c>
      <c r="AO58">
        <v>107799</v>
      </c>
      <c r="AP58">
        <v>98264</v>
      </c>
      <c r="AQ58">
        <v>101763</v>
      </c>
      <c r="AR58">
        <v>99422</v>
      </c>
      <c r="AS58">
        <v>100758</v>
      </c>
      <c r="AT58">
        <v>101439</v>
      </c>
      <c r="AU58">
        <v>98471</v>
      </c>
      <c r="AV58">
        <v>92201</v>
      </c>
      <c r="AW58">
        <v>90302</v>
      </c>
      <c r="AX58">
        <v>88837</v>
      </c>
      <c r="AY58">
        <v>85910</v>
      </c>
      <c r="AZ58">
        <v>87397</v>
      </c>
      <c r="BA58">
        <v>83933</v>
      </c>
      <c r="BB58">
        <v>80439</v>
      </c>
      <c r="BC58">
        <v>83416</v>
      </c>
      <c r="BD58">
        <v>78937</v>
      </c>
      <c r="BE58">
        <v>81285</v>
      </c>
      <c r="BF58">
        <v>83592</v>
      </c>
      <c r="BG58">
        <v>82453</v>
      </c>
      <c r="BH58">
        <v>79579</v>
      </c>
      <c r="BI58">
        <v>76785</v>
      </c>
      <c r="BJ58">
        <v>74973</v>
      </c>
      <c r="BK58">
        <v>77429</v>
      </c>
    </row>
    <row r="59" spans="1:63">
      <c r="A59" t="s">
        <v>85</v>
      </c>
      <c r="B59" t="s">
        <v>11</v>
      </c>
      <c r="C59" t="s">
        <v>11</v>
      </c>
      <c r="D59" t="s">
        <v>11</v>
      </c>
      <c r="E59" t="s">
        <v>11</v>
      </c>
      <c r="F59" t="s">
        <v>11</v>
      </c>
      <c r="G59" t="s">
        <v>11</v>
      </c>
      <c r="H59" t="s">
        <v>11</v>
      </c>
      <c r="I59" t="s">
        <v>11</v>
      </c>
      <c r="J59" t="s">
        <v>11</v>
      </c>
      <c r="K59" t="s">
        <v>11</v>
      </c>
      <c r="L59" t="s">
        <v>11</v>
      </c>
      <c r="M59">
        <v>86830</v>
      </c>
      <c r="N59">
        <v>89846</v>
      </c>
      <c r="O59">
        <v>96003</v>
      </c>
      <c r="P59">
        <v>95917</v>
      </c>
      <c r="Q59">
        <v>107590</v>
      </c>
      <c r="R59">
        <v>112153</v>
      </c>
      <c r="S59">
        <v>116351</v>
      </c>
      <c r="T59">
        <v>121157</v>
      </c>
      <c r="U59">
        <v>125250</v>
      </c>
      <c r="V59">
        <v>125831</v>
      </c>
      <c r="W59">
        <v>123781</v>
      </c>
      <c r="X59">
        <v>128377</v>
      </c>
      <c r="Y59">
        <v>130871</v>
      </c>
      <c r="Z59">
        <v>134373</v>
      </c>
      <c r="AA59">
        <v>138747</v>
      </c>
      <c r="AB59">
        <v>140117</v>
      </c>
      <c r="AC59">
        <v>142848</v>
      </c>
      <c r="AD59">
        <v>146171</v>
      </c>
      <c r="AE59">
        <v>147033</v>
      </c>
      <c r="AF59">
        <v>104579</v>
      </c>
      <c r="AG59">
        <v>105115</v>
      </c>
      <c r="AH59">
        <v>102820</v>
      </c>
      <c r="AI59">
        <v>101651</v>
      </c>
      <c r="AJ59">
        <v>103331</v>
      </c>
      <c r="AK59">
        <v>108778</v>
      </c>
      <c r="AL59">
        <v>101070</v>
      </c>
      <c r="AM59">
        <v>110775</v>
      </c>
      <c r="AN59">
        <v>109179</v>
      </c>
      <c r="AO59">
        <v>110524</v>
      </c>
      <c r="AP59">
        <v>94867</v>
      </c>
      <c r="AQ59">
        <v>95989</v>
      </c>
      <c r="AR59">
        <v>94203</v>
      </c>
      <c r="AS59">
        <v>93450</v>
      </c>
      <c r="AT59">
        <v>101295</v>
      </c>
      <c r="AU59">
        <v>106334</v>
      </c>
      <c r="AV59">
        <v>107854</v>
      </c>
      <c r="AW59">
        <v>106017</v>
      </c>
      <c r="AX59">
        <v>104119</v>
      </c>
      <c r="AY59">
        <v>100560</v>
      </c>
      <c r="AZ59">
        <v>104645</v>
      </c>
      <c r="BA59">
        <v>107621</v>
      </c>
      <c r="BB59">
        <v>106348</v>
      </c>
      <c r="BC59">
        <v>106732</v>
      </c>
      <c r="BD59">
        <v>106813</v>
      </c>
      <c r="BE59">
        <v>106189</v>
      </c>
      <c r="BF59">
        <v>105326</v>
      </c>
      <c r="BG59">
        <v>109040</v>
      </c>
      <c r="BH59">
        <v>110618</v>
      </c>
      <c r="BI59">
        <v>107452</v>
      </c>
      <c r="BJ59">
        <v>102315</v>
      </c>
      <c r="BK59">
        <v>107906</v>
      </c>
    </row>
    <row r="60" spans="1:63">
      <c r="A60" t="s">
        <v>86</v>
      </c>
      <c r="B60" t="s">
        <v>11</v>
      </c>
      <c r="C60" t="s">
        <v>11</v>
      </c>
      <c r="D60" t="s">
        <v>11</v>
      </c>
      <c r="E60" t="s">
        <v>11</v>
      </c>
      <c r="F60" t="s">
        <v>11</v>
      </c>
      <c r="G60" t="s">
        <v>11</v>
      </c>
      <c r="H60" t="s">
        <v>11</v>
      </c>
      <c r="I60" t="s">
        <v>11</v>
      </c>
      <c r="J60" t="s">
        <v>11</v>
      </c>
      <c r="K60" t="s">
        <v>11</v>
      </c>
      <c r="L60" t="s">
        <v>11</v>
      </c>
      <c r="M60">
        <v>532</v>
      </c>
      <c r="N60">
        <v>326</v>
      </c>
      <c r="O60">
        <v>231</v>
      </c>
      <c r="P60">
        <v>450</v>
      </c>
      <c r="Q60">
        <v>331</v>
      </c>
      <c r="R60">
        <v>375</v>
      </c>
      <c r="S60">
        <v>293</v>
      </c>
      <c r="T60">
        <v>344</v>
      </c>
      <c r="U60">
        <v>336</v>
      </c>
      <c r="V60">
        <v>754</v>
      </c>
      <c r="W60">
        <v>751</v>
      </c>
      <c r="X60">
        <v>1113</v>
      </c>
      <c r="Y60">
        <v>1100</v>
      </c>
      <c r="Z60">
        <v>1202</v>
      </c>
      <c r="AA60">
        <v>1242</v>
      </c>
      <c r="AB60">
        <v>1224</v>
      </c>
      <c r="AC60">
        <v>1273</v>
      </c>
      <c r="AD60">
        <v>1360</v>
      </c>
      <c r="AE60">
        <v>1745</v>
      </c>
      <c r="AF60">
        <v>5954</v>
      </c>
      <c r="AG60">
        <v>6089</v>
      </c>
      <c r="AH60">
        <v>6364</v>
      </c>
      <c r="AI60">
        <v>5939</v>
      </c>
      <c r="AJ60">
        <v>5995</v>
      </c>
      <c r="AK60">
        <v>5957</v>
      </c>
      <c r="AL60">
        <v>6204</v>
      </c>
      <c r="AM60">
        <v>6091</v>
      </c>
      <c r="AN60">
        <v>5719</v>
      </c>
      <c r="AO60">
        <v>5500</v>
      </c>
      <c r="AP60">
        <v>6028</v>
      </c>
      <c r="AQ60">
        <v>6136</v>
      </c>
      <c r="AR60">
        <v>6053</v>
      </c>
      <c r="AS60">
        <v>7363</v>
      </c>
      <c r="AT60">
        <v>7416</v>
      </c>
      <c r="AU60">
        <v>7649</v>
      </c>
      <c r="AV60">
        <v>7039</v>
      </c>
      <c r="AW60">
        <v>7112</v>
      </c>
      <c r="AX60">
        <v>6519</v>
      </c>
      <c r="AY60">
        <v>6910</v>
      </c>
      <c r="AZ60">
        <v>7228</v>
      </c>
      <c r="BA60">
        <v>6831</v>
      </c>
      <c r="BB60">
        <v>6918</v>
      </c>
      <c r="BC60">
        <v>6813</v>
      </c>
      <c r="BD60">
        <v>6807</v>
      </c>
      <c r="BE60">
        <v>6740</v>
      </c>
      <c r="BF60">
        <v>6399</v>
      </c>
      <c r="BG60">
        <v>6661</v>
      </c>
      <c r="BH60">
        <v>6824</v>
      </c>
      <c r="BI60">
        <v>6952</v>
      </c>
      <c r="BJ60">
        <v>6807</v>
      </c>
      <c r="BK60">
        <v>6694</v>
      </c>
    </row>
    <row r="61" spans="1:63">
      <c r="A61" t="s">
        <v>87</v>
      </c>
      <c r="B61" t="s">
        <v>11</v>
      </c>
      <c r="C61" t="s">
        <v>11</v>
      </c>
      <c r="D61" t="s">
        <v>11</v>
      </c>
      <c r="E61" t="s">
        <v>11</v>
      </c>
      <c r="F61" t="s">
        <v>11</v>
      </c>
      <c r="G61" t="s">
        <v>11</v>
      </c>
      <c r="H61" t="s">
        <v>11</v>
      </c>
      <c r="I61" t="s">
        <v>11</v>
      </c>
      <c r="J61" t="s">
        <v>11</v>
      </c>
      <c r="K61" t="s">
        <v>11</v>
      </c>
      <c r="L61" t="s">
        <v>11</v>
      </c>
      <c r="M61">
        <v>41854</v>
      </c>
      <c r="N61">
        <v>44059</v>
      </c>
      <c r="O61">
        <v>47719</v>
      </c>
      <c r="P61">
        <v>43051</v>
      </c>
      <c r="Q61">
        <v>42805</v>
      </c>
      <c r="R61">
        <v>41429</v>
      </c>
      <c r="S61">
        <v>41943</v>
      </c>
      <c r="T61">
        <v>36572</v>
      </c>
      <c r="U61">
        <v>38022</v>
      </c>
      <c r="V61">
        <v>36025</v>
      </c>
      <c r="W61">
        <v>33201</v>
      </c>
      <c r="X61">
        <v>24423</v>
      </c>
      <c r="Y61">
        <v>22535</v>
      </c>
      <c r="Z61">
        <v>20561</v>
      </c>
      <c r="AA61">
        <v>19369</v>
      </c>
      <c r="AB61">
        <v>18380</v>
      </c>
      <c r="AC61">
        <v>19275</v>
      </c>
      <c r="AD61">
        <v>16534</v>
      </c>
      <c r="AE61">
        <v>11209</v>
      </c>
      <c r="AF61">
        <v>26645</v>
      </c>
      <c r="AG61">
        <v>30194</v>
      </c>
      <c r="AH61">
        <v>21643</v>
      </c>
      <c r="AI61">
        <v>22580</v>
      </c>
      <c r="AJ61">
        <v>18241</v>
      </c>
      <c r="AK61">
        <v>16871</v>
      </c>
      <c r="AL61">
        <v>16917</v>
      </c>
      <c r="AM61">
        <v>15829</v>
      </c>
      <c r="AN61">
        <v>14220</v>
      </c>
      <c r="AO61">
        <v>14408</v>
      </c>
      <c r="AP61">
        <v>15143</v>
      </c>
      <c r="AQ61">
        <v>18399</v>
      </c>
      <c r="AR61">
        <v>16946</v>
      </c>
      <c r="AS61">
        <v>19983</v>
      </c>
      <c r="AT61">
        <v>19723</v>
      </c>
      <c r="AU61">
        <v>19186</v>
      </c>
      <c r="AV61">
        <v>19891</v>
      </c>
      <c r="AW61">
        <v>21538</v>
      </c>
      <c r="AX61">
        <v>19645</v>
      </c>
      <c r="AY61">
        <v>19541</v>
      </c>
      <c r="AZ61">
        <v>20409</v>
      </c>
      <c r="BA61">
        <v>21496</v>
      </c>
      <c r="BB61">
        <v>21770</v>
      </c>
      <c r="BC61">
        <v>23658</v>
      </c>
      <c r="BD61">
        <v>23334</v>
      </c>
      <c r="BE61">
        <v>22941</v>
      </c>
      <c r="BF61">
        <v>21154</v>
      </c>
      <c r="BG61">
        <v>21370</v>
      </c>
      <c r="BH61">
        <v>20987</v>
      </c>
      <c r="BI61">
        <v>21079</v>
      </c>
      <c r="BJ61">
        <v>20187</v>
      </c>
      <c r="BK61">
        <v>21070</v>
      </c>
    </row>
    <row r="62" spans="1:63">
      <c r="A62" t="s">
        <v>88</v>
      </c>
      <c r="B62" t="s">
        <v>11</v>
      </c>
      <c r="C62" t="s">
        <v>11</v>
      </c>
      <c r="D62" t="s">
        <v>11</v>
      </c>
      <c r="E62" t="s">
        <v>11</v>
      </c>
      <c r="F62" t="s">
        <v>11</v>
      </c>
      <c r="G62" t="s">
        <v>11</v>
      </c>
      <c r="H62" t="s">
        <v>11</v>
      </c>
      <c r="I62" t="s">
        <v>11</v>
      </c>
      <c r="J62" t="s">
        <v>11</v>
      </c>
      <c r="K62" t="s">
        <v>11</v>
      </c>
      <c r="L62" t="s">
        <v>11</v>
      </c>
      <c r="M62">
        <v>211456</v>
      </c>
      <c r="N62">
        <v>232392</v>
      </c>
      <c r="O62">
        <v>256205</v>
      </c>
      <c r="P62">
        <v>253194</v>
      </c>
      <c r="Q62">
        <v>240688</v>
      </c>
      <c r="R62">
        <v>258654</v>
      </c>
      <c r="S62">
        <v>275734</v>
      </c>
      <c r="T62">
        <v>300183</v>
      </c>
      <c r="U62">
        <v>312878</v>
      </c>
      <c r="V62">
        <v>297629</v>
      </c>
      <c r="W62">
        <v>291753</v>
      </c>
      <c r="X62">
        <v>276524</v>
      </c>
      <c r="Y62">
        <v>285392</v>
      </c>
      <c r="Z62">
        <v>297836</v>
      </c>
      <c r="AA62">
        <v>296974</v>
      </c>
      <c r="AB62">
        <v>310935</v>
      </c>
      <c r="AC62">
        <v>325475</v>
      </c>
      <c r="AD62">
        <v>345015</v>
      </c>
      <c r="AE62">
        <v>344482</v>
      </c>
      <c r="AF62">
        <v>354047</v>
      </c>
      <c r="AG62">
        <v>367832</v>
      </c>
      <c r="AH62">
        <v>372904</v>
      </c>
      <c r="AI62">
        <v>363992</v>
      </c>
      <c r="AJ62">
        <v>384938</v>
      </c>
      <c r="AK62">
        <v>413302</v>
      </c>
      <c r="AL62">
        <v>429757</v>
      </c>
      <c r="AM62">
        <v>454257</v>
      </c>
      <c r="AN62">
        <v>447414</v>
      </c>
      <c r="AO62">
        <v>466874</v>
      </c>
      <c r="AP62">
        <v>480671</v>
      </c>
      <c r="AQ62">
        <v>489405</v>
      </c>
      <c r="AR62">
        <v>508487</v>
      </c>
      <c r="AS62">
        <v>525949</v>
      </c>
      <c r="AT62">
        <v>553667</v>
      </c>
      <c r="AU62">
        <v>552671</v>
      </c>
      <c r="AV62">
        <v>570496</v>
      </c>
      <c r="AW62">
        <v>583646</v>
      </c>
      <c r="AX62">
        <v>564149</v>
      </c>
      <c r="AY62">
        <v>570195</v>
      </c>
      <c r="AZ62">
        <v>599131</v>
      </c>
      <c r="BA62">
        <v>588246</v>
      </c>
      <c r="BB62">
        <v>607118</v>
      </c>
      <c r="BC62">
        <v>602587</v>
      </c>
      <c r="BD62">
        <v>630969</v>
      </c>
      <c r="BE62">
        <v>633535</v>
      </c>
      <c r="BF62">
        <v>647788</v>
      </c>
      <c r="BG62">
        <v>673250</v>
      </c>
      <c r="BH62">
        <v>681472</v>
      </c>
      <c r="BI62">
        <v>697881</v>
      </c>
      <c r="BJ62">
        <v>703905</v>
      </c>
      <c r="BK62">
        <v>733676</v>
      </c>
    </row>
    <row r="63" spans="1:63">
      <c r="A63" t="s">
        <v>89</v>
      </c>
      <c r="B63" t="s">
        <v>11</v>
      </c>
      <c r="C63" t="s">
        <v>11</v>
      </c>
      <c r="D63" t="s">
        <v>11</v>
      </c>
      <c r="E63" t="s">
        <v>11</v>
      </c>
      <c r="F63" t="s">
        <v>11</v>
      </c>
      <c r="G63" t="s">
        <v>11</v>
      </c>
      <c r="H63" t="s">
        <v>11</v>
      </c>
      <c r="I63" t="s">
        <v>11</v>
      </c>
      <c r="J63" t="s">
        <v>11</v>
      </c>
      <c r="K63" t="s">
        <v>11</v>
      </c>
      <c r="L63" t="s">
        <v>11</v>
      </c>
      <c r="M63">
        <v>203402</v>
      </c>
      <c r="N63">
        <v>223934</v>
      </c>
      <c r="O63">
        <v>246507</v>
      </c>
      <c r="P63">
        <v>243841</v>
      </c>
      <c r="Q63">
        <v>231223</v>
      </c>
      <c r="R63">
        <v>248626</v>
      </c>
      <c r="S63">
        <v>265332</v>
      </c>
      <c r="T63">
        <v>289182</v>
      </c>
      <c r="U63">
        <v>301082</v>
      </c>
      <c r="V63">
        <v>286227</v>
      </c>
      <c r="W63">
        <v>280597</v>
      </c>
      <c r="X63">
        <v>265746</v>
      </c>
      <c r="Y63">
        <v>274172</v>
      </c>
      <c r="Z63">
        <v>286009</v>
      </c>
      <c r="AA63">
        <v>285460</v>
      </c>
      <c r="AB63">
        <v>298096</v>
      </c>
      <c r="AC63">
        <v>311426</v>
      </c>
      <c r="AD63">
        <v>331174</v>
      </c>
      <c r="AE63">
        <v>330398</v>
      </c>
      <c r="AF63">
        <v>339631</v>
      </c>
      <c r="AG63">
        <v>353983</v>
      </c>
      <c r="AH63">
        <v>358857</v>
      </c>
      <c r="AI63">
        <v>350177</v>
      </c>
      <c r="AJ63">
        <v>369728</v>
      </c>
      <c r="AK63">
        <v>397401</v>
      </c>
      <c r="AL63">
        <v>412590</v>
      </c>
      <c r="AM63">
        <v>435334</v>
      </c>
      <c r="AN63">
        <v>428280</v>
      </c>
      <c r="AO63">
        <v>447973</v>
      </c>
      <c r="AP63">
        <v>461160</v>
      </c>
      <c r="AQ63">
        <v>470564</v>
      </c>
      <c r="AR63">
        <v>493499</v>
      </c>
      <c r="AS63">
        <v>509560</v>
      </c>
      <c r="AT63">
        <v>532995</v>
      </c>
      <c r="AU63">
        <v>530937</v>
      </c>
      <c r="AV63">
        <v>548173</v>
      </c>
      <c r="AW63">
        <v>560794</v>
      </c>
      <c r="AX63">
        <v>541028</v>
      </c>
      <c r="AY63">
        <v>546732</v>
      </c>
      <c r="AZ63">
        <v>572025</v>
      </c>
      <c r="BA63">
        <v>551390</v>
      </c>
      <c r="BB63">
        <v>568243</v>
      </c>
      <c r="BC63">
        <v>565471</v>
      </c>
      <c r="BD63">
        <v>594315</v>
      </c>
      <c r="BE63">
        <v>593839</v>
      </c>
      <c r="BF63">
        <v>605825</v>
      </c>
      <c r="BG63">
        <v>628540</v>
      </c>
      <c r="BH63">
        <v>633587</v>
      </c>
      <c r="BI63">
        <v>647982</v>
      </c>
      <c r="BJ63">
        <v>651868</v>
      </c>
      <c r="BK63">
        <v>681009</v>
      </c>
    </row>
    <row r="64" spans="1:63">
      <c r="A64" t="s">
        <v>90</v>
      </c>
      <c r="B64" t="s">
        <v>11</v>
      </c>
      <c r="C64" t="s">
        <v>11</v>
      </c>
      <c r="D64" t="s">
        <v>11</v>
      </c>
      <c r="E64" t="s">
        <v>11</v>
      </c>
      <c r="F64" t="s">
        <v>11</v>
      </c>
      <c r="G64" t="s">
        <v>11</v>
      </c>
      <c r="H64" t="s">
        <v>11</v>
      </c>
      <c r="I64" t="s">
        <v>11</v>
      </c>
      <c r="J64" t="s">
        <v>11</v>
      </c>
      <c r="K64" t="s">
        <v>11</v>
      </c>
      <c r="L64" t="s">
        <v>11</v>
      </c>
      <c r="M64" t="s">
        <v>11</v>
      </c>
      <c r="N64" t="s">
        <v>11</v>
      </c>
      <c r="O64" t="s">
        <v>11</v>
      </c>
      <c r="P64" t="s">
        <v>11</v>
      </c>
      <c r="Q64" t="s">
        <v>11</v>
      </c>
      <c r="R64" t="s">
        <v>11</v>
      </c>
      <c r="S64" t="s">
        <v>11</v>
      </c>
      <c r="T64" t="s">
        <v>11</v>
      </c>
      <c r="U64" t="s">
        <v>11</v>
      </c>
      <c r="V64" t="s">
        <v>11</v>
      </c>
      <c r="W64" t="s">
        <v>11</v>
      </c>
      <c r="X64" t="s">
        <v>11</v>
      </c>
      <c r="Y64" t="s">
        <v>11</v>
      </c>
      <c r="Z64" t="s">
        <v>11</v>
      </c>
      <c r="AA64" t="s">
        <v>11</v>
      </c>
      <c r="AB64" t="s">
        <v>11</v>
      </c>
      <c r="AC64" t="s">
        <v>11</v>
      </c>
      <c r="AD64" t="s">
        <v>11</v>
      </c>
      <c r="AE64" t="s">
        <v>11</v>
      </c>
      <c r="AF64" t="s">
        <v>11</v>
      </c>
      <c r="AG64" t="s">
        <v>11</v>
      </c>
      <c r="AH64" t="s">
        <v>11</v>
      </c>
      <c r="AI64" t="s">
        <v>11</v>
      </c>
      <c r="AJ64" t="s">
        <v>11</v>
      </c>
      <c r="AK64" t="s">
        <v>11</v>
      </c>
      <c r="AL64" t="s">
        <v>11</v>
      </c>
      <c r="AM64" t="s">
        <v>11</v>
      </c>
      <c r="AN64" t="s">
        <v>11</v>
      </c>
      <c r="AO64" t="s">
        <v>11</v>
      </c>
      <c r="AP64" t="s">
        <v>11</v>
      </c>
      <c r="AQ64" t="s">
        <v>11</v>
      </c>
      <c r="AR64" t="s">
        <v>11</v>
      </c>
      <c r="AS64" t="s">
        <v>11</v>
      </c>
      <c r="AT64" t="s">
        <v>11</v>
      </c>
      <c r="AU64" t="s">
        <v>11</v>
      </c>
      <c r="AV64" t="s">
        <v>11</v>
      </c>
      <c r="AW64" t="s">
        <v>11</v>
      </c>
      <c r="AX64" t="s">
        <v>11</v>
      </c>
      <c r="AY64" t="s">
        <v>11</v>
      </c>
      <c r="AZ64" t="s">
        <v>11</v>
      </c>
      <c r="BA64" t="s">
        <v>11</v>
      </c>
      <c r="BB64" t="s">
        <v>11</v>
      </c>
      <c r="BC64" t="s">
        <v>11</v>
      </c>
      <c r="BD64" t="s">
        <v>11</v>
      </c>
      <c r="BE64" t="s">
        <v>11</v>
      </c>
      <c r="BF64" t="s">
        <v>11</v>
      </c>
      <c r="BG64" t="s">
        <v>11</v>
      </c>
      <c r="BH64" t="s">
        <v>11</v>
      </c>
      <c r="BI64" t="s">
        <v>11</v>
      </c>
      <c r="BJ64" t="s">
        <v>11</v>
      </c>
      <c r="BK64" t="s">
        <v>11</v>
      </c>
    </row>
    <row r="65" spans="1:63">
      <c r="A65" t="s">
        <v>91</v>
      </c>
      <c r="B65" t="s">
        <v>11</v>
      </c>
      <c r="C65" t="s">
        <v>11</v>
      </c>
      <c r="D65" t="s">
        <v>11</v>
      </c>
      <c r="E65" t="s">
        <v>11</v>
      </c>
      <c r="F65" t="s">
        <v>11</v>
      </c>
      <c r="G65" t="s">
        <v>11</v>
      </c>
      <c r="H65" t="s">
        <v>11</v>
      </c>
      <c r="I65" t="s">
        <v>11</v>
      </c>
      <c r="J65" t="s">
        <v>11</v>
      </c>
      <c r="K65" t="s">
        <v>11</v>
      </c>
      <c r="L65" t="s">
        <v>11</v>
      </c>
      <c r="M65" t="s">
        <v>11</v>
      </c>
      <c r="N65" t="s">
        <v>11</v>
      </c>
      <c r="O65" t="s">
        <v>11</v>
      </c>
      <c r="P65" t="s">
        <v>11</v>
      </c>
      <c r="Q65" t="s">
        <v>11</v>
      </c>
      <c r="R65" t="s">
        <v>11</v>
      </c>
      <c r="S65" t="s">
        <v>11</v>
      </c>
      <c r="T65" t="s">
        <v>11</v>
      </c>
      <c r="U65" t="s">
        <v>11</v>
      </c>
      <c r="V65" t="s">
        <v>11</v>
      </c>
      <c r="W65" t="s">
        <v>11</v>
      </c>
      <c r="X65" t="s">
        <v>11</v>
      </c>
      <c r="Y65" t="s">
        <v>11</v>
      </c>
      <c r="Z65" t="s">
        <v>11</v>
      </c>
      <c r="AA65" t="s">
        <v>11</v>
      </c>
      <c r="AB65" t="s">
        <v>11</v>
      </c>
      <c r="AC65" t="s">
        <v>11</v>
      </c>
      <c r="AD65" t="s">
        <v>11</v>
      </c>
      <c r="AE65" t="s">
        <v>11</v>
      </c>
      <c r="AF65" t="s">
        <v>11</v>
      </c>
      <c r="AG65" t="s">
        <v>11</v>
      </c>
      <c r="AH65" t="s">
        <v>11</v>
      </c>
      <c r="AI65" t="s">
        <v>11</v>
      </c>
      <c r="AJ65" t="s">
        <v>11</v>
      </c>
      <c r="AK65" t="s">
        <v>11</v>
      </c>
      <c r="AL65" t="s">
        <v>11</v>
      </c>
      <c r="AM65" t="s">
        <v>11</v>
      </c>
      <c r="AN65" t="s">
        <v>11</v>
      </c>
      <c r="AO65" t="s">
        <v>11</v>
      </c>
      <c r="AP65" t="s">
        <v>11</v>
      </c>
      <c r="AQ65" t="s">
        <v>11</v>
      </c>
      <c r="AR65" t="s">
        <v>11</v>
      </c>
      <c r="AS65" t="s">
        <v>11</v>
      </c>
      <c r="AT65" t="s">
        <v>11</v>
      </c>
      <c r="AU65" t="s">
        <v>11</v>
      </c>
      <c r="AV65" t="s">
        <v>11</v>
      </c>
      <c r="AW65" t="s">
        <v>11</v>
      </c>
      <c r="AX65" t="s">
        <v>11</v>
      </c>
      <c r="AY65" t="s">
        <v>11</v>
      </c>
      <c r="AZ65" t="s">
        <v>11</v>
      </c>
      <c r="BA65" t="s">
        <v>11</v>
      </c>
      <c r="BB65" t="s">
        <v>11</v>
      </c>
      <c r="BC65" t="s">
        <v>11</v>
      </c>
      <c r="BD65" t="s">
        <v>11</v>
      </c>
      <c r="BE65" t="s">
        <v>11</v>
      </c>
      <c r="BF65" t="s">
        <v>11</v>
      </c>
      <c r="BG65" t="s">
        <v>11</v>
      </c>
      <c r="BH65" t="s">
        <v>11</v>
      </c>
      <c r="BI65" t="s">
        <v>11</v>
      </c>
      <c r="BJ65" t="s">
        <v>11</v>
      </c>
      <c r="BK65" t="s">
        <v>11</v>
      </c>
    </row>
    <row r="66" spans="1:63">
      <c r="A66" t="s">
        <v>92</v>
      </c>
      <c r="B66" t="s">
        <v>11</v>
      </c>
      <c r="C66" t="s">
        <v>11</v>
      </c>
      <c r="D66" t="s">
        <v>11</v>
      </c>
      <c r="E66" t="s">
        <v>11</v>
      </c>
      <c r="F66" t="s">
        <v>11</v>
      </c>
      <c r="G66" t="s">
        <v>11</v>
      </c>
      <c r="H66" t="s">
        <v>11</v>
      </c>
      <c r="I66" t="s">
        <v>11</v>
      </c>
      <c r="J66" t="s">
        <v>11</v>
      </c>
      <c r="K66" t="s">
        <v>11</v>
      </c>
      <c r="L66" t="s">
        <v>11</v>
      </c>
      <c r="M66" t="s">
        <v>11</v>
      </c>
      <c r="N66" t="s">
        <v>11</v>
      </c>
      <c r="O66" t="s">
        <v>11</v>
      </c>
      <c r="P66" t="s">
        <v>11</v>
      </c>
      <c r="Q66" t="s">
        <v>11</v>
      </c>
      <c r="R66" t="s">
        <v>11</v>
      </c>
      <c r="S66" t="s">
        <v>11</v>
      </c>
      <c r="T66" t="s">
        <v>11</v>
      </c>
      <c r="U66" t="s">
        <v>11</v>
      </c>
      <c r="V66" t="s">
        <v>11</v>
      </c>
      <c r="W66" t="s">
        <v>11</v>
      </c>
      <c r="X66" t="s">
        <v>11</v>
      </c>
      <c r="Y66" t="s">
        <v>11</v>
      </c>
      <c r="Z66" t="s">
        <v>11</v>
      </c>
      <c r="AA66" t="s">
        <v>11</v>
      </c>
      <c r="AB66" t="s">
        <v>11</v>
      </c>
      <c r="AC66" t="s">
        <v>11</v>
      </c>
      <c r="AD66" t="s">
        <v>11</v>
      </c>
      <c r="AE66" t="s">
        <v>11</v>
      </c>
      <c r="AF66" t="s">
        <v>11</v>
      </c>
      <c r="AG66" t="s">
        <v>11</v>
      </c>
      <c r="AH66" t="s">
        <v>11</v>
      </c>
      <c r="AI66" t="s">
        <v>11</v>
      </c>
      <c r="AJ66" t="s">
        <v>11</v>
      </c>
      <c r="AK66" t="s">
        <v>11</v>
      </c>
      <c r="AL66" t="s">
        <v>11</v>
      </c>
      <c r="AM66" t="s">
        <v>11</v>
      </c>
      <c r="AN66" t="s">
        <v>11</v>
      </c>
      <c r="AO66" t="s">
        <v>11</v>
      </c>
      <c r="AP66" t="s">
        <v>11</v>
      </c>
      <c r="AQ66" t="s">
        <v>11</v>
      </c>
      <c r="AR66" t="s">
        <v>11</v>
      </c>
      <c r="AS66" t="s">
        <v>11</v>
      </c>
      <c r="AT66" t="s">
        <v>11</v>
      </c>
      <c r="AU66" t="s">
        <v>11</v>
      </c>
      <c r="AV66" t="s">
        <v>11</v>
      </c>
      <c r="AW66" t="s">
        <v>11</v>
      </c>
      <c r="AX66" t="s">
        <v>11</v>
      </c>
      <c r="AY66" t="s">
        <v>11</v>
      </c>
      <c r="AZ66" t="s">
        <v>11</v>
      </c>
      <c r="BA66" t="s">
        <v>11</v>
      </c>
      <c r="BB66" t="s">
        <v>11</v>
      </c>
      <c r="BC66" t="s">
        <v>11</v>
      </c>
      <c r="BD66" t="s">
        <v>11</v>
      </c>
      <c r="BE66" t="s">
        <v>11</v>
      </c>
      <c r="BF66" t="s">
        <v>11</v>
      </c>
      <c r="BG66" t="s">
        <v>11</v>
      </c>
      <c r="BH66" t="s">
        <v>11</v>
      </c>
      <c r="BI66" t="s">
        <v>11</v>
      </c>
      <c r="BJ66" t="s">
        <v>11</v>
      </c>
      <c r="BK66" t="s">
        <v>11</v>
      </c>
    </row>
    <row r="67" spans="1:63">
      <c r="A67" t="s">
        <v>93</v>
      </c>
      <c r="B67" t="s">
        <v>11</v>
      </c>
      <c r="C67" t="s">
        <v>11</v>
      </c>
      <c r="D67" t="s">
        <v>11</v>
      </c>
      <c r="E67" t="s">
        <v>11</v>
      </c>
      <c r="F67" t="s">
        <v>11</v>
      </c>
      <c r="G67" t="s">
        <v>11</v>
      </c>
      <c r="H67" t="s">
        <v>11</v>
      </c>
      <c r="I67" t="s">
        <v>11</v>
      </c>
      <c r="J67" t="s">
        <v>11</v>
      </c>
      <c r="K67" t="s">
        <v>11</v>
      </c>
      <c r="L67" t="s">
        <v>11</v>
      </c>
      <c r="M67" t="s">
        <v>11</v>
      </c>
      <c r="N67" t="s">
        <v>11</v>
      </c>
      <c r="O67" t="s">
        <v>11</v>
      </c>
      <c r="P67" t="s">
        <v>11</v>
      </c>
      <c r="Q67" t="s">
        <v>11</v>
      </c>
      <c r="R67" t="s">
        <v>11</v>
      </c>
      <c r="S67" t="s">
        <v>11</v>
      </c>
      <c r="T67" t="s">
        <v>11</v>
      </c>
      <c r="U67" t="s">
        <v>11</v>
      </c>
      <c r="V67" t="s">
        <v>11</v>
      </c>
      <c r="W67" t="s">
        <v>11</v>
      </c>
      <c r="X67" t="s">
        <v>11</v>
      </c>
      <c r="Y67" t="s">
        <v>11</v>
      </c>
      <c r="Z67" t="s">
        <v>11</v>
      </c>
      <c r="AA67" t="s">
        <v>11</v>
      </c>
      <c r="AB67" t="s">
        <v>11</v>
      </c>
      <c r="AC67" t="s">
        <v>11</v>
      </c>
      <c r="AD67" t="s">
        <v>11</v>
      </c>
      <c r="AE67" t="s">
        <v>11</v>
      </c>
      <c r="AF67" t="s">
        <v>11</v>
      </c>
      <c r="AG67" t="s">
        <v>11</v>
      </c>
      <c r="AH67" t="s">
        <v>11</v>
      </c>
      <c r="AI67" t="s">
        <v>11</v>
      </c>
      <c r="AJ67" t="s">
        <v>11</v>
      </c>
      <c r="AK67" t="s">
        <v>11</v>
      </c>
      <c r="AL67" t="s">
        <v>11</v>
      </c>
      <c r="AM67" t="s">
        <v>11</v>
      </c>
      <c r="AN67" t="s">
        <v>11</v>
      </c>
      <c r="AO67" t="s">
        <v>11</v>
      </c>
      <c r="AP67" t="s">
        <v>11</v>
      </c>
      <c r="AQ67" t="s">
        <v>11</v>
      </c>
      <c r="AR67" t="s">
        <v>11</v>
      </c>
      <c r="AS67" t="s">
        <v>11</v>
      </c>
      <c r="AT67" t="s">
        <v>11</v>
      </c>
      <c r="AU67" t="s">
        <v>11</v>
      </c>
      <c r="AV67" t="s">
        <v>11</v>
      </c>
      <c r="AW67" t="s">
        <v>11</v>
      </c>
      <c r="AX67" t="s">
        <v>11</v>
      </c>
      <c r="AY67" t="s">
        <v>11</v>
      </c>
      <c r="AZ67" t="s">
        <v>11</v>
      </c>
      <c r="BA67" t="s">
        <v>11</v>
      </c>
      <c r="BB67" t="s">
        <v>11</v>
      </c>
      <c r="BC67" t="s">
        <v>11</v>
      </c>
      <c r="BD67" t="s">
        <v>11</v>
      </c>
      <c r="BE67" t="s">
        <v>11</v>
      </c>
      <c r="BF67" t="s">
        <v>11</v>
      </c>
      <c r="BG67" t="s">
        <v>11</v>
      </c>
      <c r="BH67" t="s">
        <v>11</v>
      </c>
      <c r="BI67" t="s">
        <v>11</v>
      </c>
      <c r="BJ67" t="s">
        <v>11</v>
      </c>
      <c r="BK67" t="s">
        <v>11</v>
      </c>
    </row>
    <row r="68" spans="1:63">
      <c r="A68" t="s">
        <v>94</v>
      </c>
      <c r="B68" t="s">
        <v>11</v>
      </c>
      <c r="C68" t="s">
        <v>11</v>
      </c>
      <c r="D68" t="s">
        <v>11</v>
      </c>
      <c r="E68" t="s">
        <v>11</v>
      </c>
      <c r="F68" t="s">
        <v>11</v>
      </c>
      <c r="G68" t="s">
        <v>11</v>
      </c>
      <c r="H68" t="s">
        <v>11</v>
      </c>
      <c r="I68" t="s">
        <v>11</v>
      </c>
      <c r="J68" t="s">
        <v>11</v>
      </c>
      <c r="K68" t="s">
        <v>11</v>
      </c>
      <c r="L68" t="s">
        <v>11</v>
      </c>
      <c r="M68">
        <v>102375</v>
      </c>
      <c r="N68">
        <v>117808</v>
      </c>
      <c r="O68">
        <v>131998</v>
      </c>
      <c r="P68">
        <v>131475</v>
      </c>
      <c r="Q68">
        <v>119787</v>
      </c>
      <c r="R68">
        <v>136951</v>
      </c>
      <c r="S68">
        <v>145990</v>
      </c>
      <c r="T68">
        <v>152410</v>
      </c>
      <c r="U68">
        <v>158213</v>
      </c>
      <c r="V68">
        <v>144984</v>
      </c>
      <c r="W68">
        <v>143261</v>
      </c>
      <c r="X68">
        <v>135652</v>
      </c>
      <c r="Y68">
        <v>141674</v>
      </c>
      <c r="Z68">
        <v>151634</v>
      </c>
      <c r="AA68">
        <v>149448</v>
      </c>
      <c r="AB68">
        <v>156828</v>
      </c>
      <c r="AC68">
        <v>165570</v>
      </c>
      <c r="AD68">
        <v>179796</v>
      </c>
      <c r="AE68">
        <v>179620</v>
      </c>
      <c r="AF68">
        <v>209519</v>
      </c>
      <c r="AG68">
        <v>217792</v>
      </c>
      <c r="AH68">
        <v>225907</v>
      </c>
      <c r="AI68">
        <v>222662</v>
      </c>
      <c r="AJ68">
        <v>234825</v>
      </c>
      <c r="AK68">
        <v>263472</v>
      </c>
      <c r="AL68">
        <v>276004</v>
      </c>
      <c r="AM68">
        <v>293601</v>
      </c>
      <c r="AN68">
        <v>282086</v>
      </c>
      <c r="AO68">
        <v>297541</v>
      </c>
      <c r="AP68">
        <v>314773</v>
      </c>
      <c r="AQ68">
        <v>317968</v>
      </c>
      <c r="AR68">
        <v>331634</v>
      </c>
      <c r="AS68">
        <v>344829</v>
      </c>
      <c r="AT68">
        <v>363722</v>
      </c>
      <c r="AU68">
        <v>356388</v>
      </c>
      <c r="AV68">
        <v>370045</v>
      </c>
      <c r="AW68">
        <v>379322</v>
      </c>
      <c r="AX68">
        <v>368427</v>
      </c>
      <c r="AY68">
        <v>384979</v>
      </c>
      <c r="AZ68">
        <v>417899</v>
      </c>
      <c r="BA68">
        <v>398450</v>
      </c>
      <c r="BB68">
        <v>415728</v>
      </c>
      <c r="BC68">
        <v>415263</v>
      </c>
      <c r="BD68">
        <v>441093</v>
      </c>
      <c r="BE68">
        <v>442881</v>
      </c>
      <c r="BF68">
        <v>453639</v>
      </c>
      <c r="BG68">
        <v>474205</v>
      </c>
      <c r="BH68">
        <v>475938</v>
      </c>
      <c r="BI68">
        <v>483753</v>
      </c>
      <c r="BJ68">
        <v>487814</v>
      </c>
      <c r="BK68">
        <v>511547</v>
      </c>
    </row>
    <row r="69" spans="1:63">
      <c r="A69" t="s">
        <v>95</v>
      </c>
      <c r="B69" t="s">
        <v>11</v>
      </c>
      <c r="C69" t="s">
        <v>11</v>
      </c>
      <c r="D69" t="s">
        <v>11</v>
      </c>
      <c r="E69" t="s">
        <v>11</v>
      </c>
      <c r="F69" t="s">
        <v>11</v>
      </c>
      <c r="G69" t="s">
        <v>11</v>
      </c>
      <c r="H69" t="s">
        <v>11</v>
      </c>
      <c r="I69" t="s">
        <v>11</v>
      </c>
      <c r="J69" t="s">
        <v>11</v>
      </c>
      <c r="K69" t="s">
        <v>11</v>
      </c>
      <c r="L69" t="s">
        <v>11</v>
      </c>
      <c r="M69" t="s">
        <v>11</v>
      </c>
      <c r="N69" t="s">
        <v>11</v>
      </c>
      <c r="O69" t="s">
        <v>11</v>
      </c>
      <c r="P69" t="s">
        <v>11</v>
      </c>
      <c r="Q69" t="s">
        <v>11</v>
      </c>
      <c r="R69" t="s">
        <v>11</v>
      </c>
      <c r="S69" t="s">
        <v>11</v>
      </c>
      <c r="T69" t="s">
        <v>11</v>
      </c>
      <c r="U69" t="s">
        <v>11</v>
      </c>
      <c r="V69" t="s">
        <v>11</v>
      </c>
      <c r="W69" t="s">
        <v>11</v>
      </c>
      <c r="X69" t="s">
        <v>11</v>
      </c>
      <c r="Y69" t="s">
        <v>11</v>
      </c>
      <c r="Z69" t="s">
        <v>11</v>
      </c>
      <c r="AA69" t="s">
        <v>11</v>
      </c>
      <c r="AB69" t="s">
        <v>11</v>
      </c>
      <c r="AC69" t="s">
        <v>11</v>
      </c>
      <c r="AD69" t="s">
        <v>11</v>
      </c>
      <c r="AE69" t="s">
        <v>11</v>
      </c>
      <c r="AF69" t="s">
        <v>11</v>
      </c>
      <c r="AG69" t="s">
        <v>11</v>
      </c>
      <c r="AH69" t="s">
        <v>11</v>
      </c>
      <c r="AI69" t="s">
        <v>11</v>
      </c>
      <c r="AJ69" t="s">
        <v>11</v>
      </c>
      <c r="AK69" t="s">
        <v>11</v>
      </c>
      <c r="AL69" t="s">
        <v>11</v>
      </c>
      <c r="AM69" t="s">
        <v>11</v>
      </c>
      <c r="AN69" t="s">
        <v>11</v>
      </c>
      <c r="AO69" t="s">
        <v>11</v>
      </c>
      <c r="AP69" t="s">
        <v>11</v>
      </c>
      <c r="AQ69" t="s">
        <v>11</v>
      </c>
      <c r="AR69" t="s">
        <v>11</v>
      </c>
      <c r="AS69" t="s">
        <v>11</v>
      </c>
      <c r="AT69" t="s">
        <v>11</v>
      </c>
      <c r="AU69" t="s">
        <v>11</v>
      </c>
      <c r="AV69" t="s">
        <v>11</v>
      </c>
      <c r="AW69" t="s">
        <v>11</v>
      </c>
      <c r="AX69" t="s">
        <v>11</v>
      </c>
      <c r="AY69" t="s">
        <v>11</v>
      </c>
      <c r="AZ69" t="s">
        <v>11</v>
      </c>
      <c r="BA69" t="s">
        <v>11</v>
      </c>
      <c r="BB69" t="s">
        <v>11</v>
      </c>
      <c r="BC69" t="s">
        <v>11</v>
      </c>
      <c r="BD69" t="s">
        <v>11</v>
      </c>
      <c r="BE69" t="s">
        <v>11</v>
      </c>
      <c r="BF69" t="s">
        <v>11</v>
      </c>
      <c r="BG69" t="s">
        <v>11</v>
      </c>
      <c r="BH69" t="s">
        <v>11</v>
      </c>
      <c r="BI69" t="s">
        <v>11</v>
      </c>
      <c r="BJ69" t="s">
        <v>11</v>
      </c>
      <c r="BK69" t="s">
        <v>11</v>
      </c>
    </row>
    <row r="70" spans="1:63">
      <c r="A70" t="s">
        <v>96</v>
      </c>
      <c r="B70" t="s">
        <v>11</v>
      </c>
      <c r="C70" t="s">
        <v>11</v>
      </c>
      <c r="D70" t="s">
        <v>11</v>
      </c>
      <c r="E70" t="s">
        <v>11</v>
      </c>
      <c r="F70" t="s">
        <v>11</v>
      </c>
      <c r="G70" t="s">
        <v>11</v>
      </c>
      <c r="H70" t="s">
        <v>11</v>
      </c>
      <c r="I70" t="s">
        <v>11</v>
      </c>
      <c r="J70" t="s">
        <v>11</v>
      </c>
      <c r="K70" t="s">
        <v>11</v>
      </c>
      <c r="L70" t="s">
        <v>11</v>
      </c>
      <c r="M70" t="s">
        <v>11</v>
      </c>
      <c r="N70" t="s">
        <v>11</v>
      </c>
      <c r="O70" t="s">
        <v>11</v>
      </c>
      <c r="P70" t="s">
        <v>11</v>
      </c>
      <c r="Q70" t="s">
        <v>11</v>
      </c>
      <c r="R70" t="s">
        <v>11</v>
      </c>
      <c r="S70" t="s">
        <v>11</v>
      </c>
      <c r="T70" t="s">
        <v>11</v>
      </c>
      <c r="U70" t="s">
        <v>11</v>
      </c>
      <c r="V70" t="s">
        <v>11</v>
      </c>
      <c r="W70" t="s">
        <v>11</v>
      </c>
      <c r="X70" t="s">
        <v>11</v>
      </c>
      <c r="Y70" t="s">
        <v>11</v>
      </c>
      <c r="Z70" t="s">
        <v>11</v>
      </c>
      <c r="AA70" t="s">
        <v>11</v>
      </c>
      <c r="AB70" t="s">
        <v>11</v>
      </c>
      <c r="AC70" t="s">
        <v>11</v>
      </c>
      <c r="AD70" t="s">
        <v>11</v>
      </c>
      <c r="AE70" t="s">
        <v>11</v>
      </c>
      <c r="AF70" t="s">
        <v>11</v>
      </c>
      <c r="AG70" t="s">
        <v>11</v>
      </c>
      <c r="AH70" t="s">
        <v>11</v>
      </c>
      <c r="AI70" t="s">
        <v>11</v>
      </c>
      <c r="AJ70" t="s">
        <v>11</v>
      </c>
      <c r="AK70" t="s">
        <v>11</v>
      </c>
      <c r="AL70" t="s">
        <v>11</v>
      </c>
      <c r="AM70" t="s">
        <v>11</v>
      </c>
      <c r="AN70" t="s">
        <v>11</v>
      </c>
      <c r="AO70" t="s">
        <v>11</v>
      </c>
      <c r="AP70" t="s">
        <v>11</v>
      </c>
      <c r="AQ70" t="s">
        <v>11</v>
      </c>
      <c r="AR70" t="s">
        <v>11</v>
      </c>
      <c r="AS70" t="s">
        <v>11</v>
      </c>
      <c r="AT70" t="s">
        <v>11</v>
      </c>
      <c r="AU70" t="s">
        <v>11</v>
      </c>
      <c r="AV70" t="s">
        <v>11</v>
      </c>
      <c r="AW70" t="s">
        <v>11</v>
      </c>
      <c r="AX70" t="s">
        <v>11</v>
      </c>
      <c r="AY70" t="s">
        <v>11</v>
      </c>
      <c r="AZ70" t="s">
        <v>11</v>
      </c>
      <c r="BA70" t="s">
        <v>11</v>
      </c>
      <c r="BB70" t="s">
        <v>11</v>
      </c>
      <c r="BC70" t="s">
        <v>11</v>
      </c>
      <c r="BD70" t="s">
        <v>11</v>
      </c>
      <c r="BE70" t="s">
        <v>11</v>
      </c>
      <c r="BF70" t="s">
        <v>11</v>
      </c>
      <c r="BG70" t="s">
        <v>11</v>
      </c>
      <c r="BH70" t="s">
        <v>11</v>
      </c>
      <c r="BI70" t="s">
        <v>11</v>
      </c>
      <c r="BJ70" t="s">
        <v>11</v>
      </c>
      <c r="BK70" t="s">
        <v>11</v>
      </c>
    </row>
    <row r="71" spans="1:63">
      <c r="A71" t="s">
        <v>97</v>
      </c>
      <c r="B71" t="s">
        <v>11</v>
      </c>
      <c r="C71" t="s">
        <v>11</v>
      </c>
      <c r="D71" t="s">
        <v>11</v>
      </c>
      <c r="E71" t="s">
        <v>11</v>
      </c>
      <c r="F71" t="s">
        <v>11</v>
      </c>
      <c r="G71" t="s">
        <v>11</v>
      </c>
      <c r="H71" t="s">
        <v>11</v>
      </c>
      <c r="I71" t="s">
        <v>11</v>
      </c>
      <c r="J71" t="s">
        <v>11</v>
      </c>
      <c r="K71" t="s">
        <v>11</v>
      </c>
      <c r="L71" t="s">
        <v>11</v>
      </c>
      <c r="M71" t="s">
        <v>11</v>
      </c>
      <c r="N71" t="s">
        <v>11</v>
      </c>
      <c r="O71" t="s">
        <v>11</v>
      </c>
      <c r="P71" t="s">
        <v>11</v>
      </c>
      <c r="Q71" t="s">
        <v>11</v>
      </c>
      <c r="R71" t="s">
        <v>11</v>
      </c>
      <c r="S71" t="s">
        <v>11</v>
      </c>
      <c r="T71" t="s">
        <v>11</v>
      </c>
      <c r="U71" t="s">
        <v>11</v>
      </c>
      <c r="V71" t="s">
        <v>11</v>
      </c>
      <c r="W71" t="s">
        <v>11</v>
      </c>
      <c r="X71" t="s">
        <v>11</v>
      </c>
      <c r="Y71" t="s">
        <v>11</v>
      </c>
      <c r="Z71" t="s">
        <v>11</v>
      </c>
      <c r="AA71" t="s">
        <v>11</v>
      </c>
      <c r="AB71" t="s">
        <v>11</v>
      </c>
      <c r="AC71" t="s">
        <v>11</v>
      </c>
      <c r="AD71" t="s">
        <v>11</v>
      </c>
      <c r="AE71" t="s">
        <v>11</v>
      </c>
      <c r="AF71" t="s">
        <v>11</v>
      </c>
      <c r="AG71" t="s">
        <v>11</v>
      </c>
      <c r="AH71" t="s">
        <v>11</v>
      </c>
      <c r="AI71" t="s">
        <v>11</v>
      </c>
      <c r="AJ71" t="s">
        <v>11</v>
      </c>
      <c r="AK71" t="s">
        <v>11</v>
      </c>
      <c r="AL71" t="s">
        <v>11</v>
      </c>
      <c r="AM71" t="s">
        <v>11</v>
      </c>
      <c r="AN71" t="s">
        <v>11</v>
      </c>
      <c r="AO71" t="s">
        <v>11</v>
      </c>
      <c r="AP71" t="s">
        <v>11</v>
      </c>
      <c r="AQ71" t="s">
        <v>11</v>
      </c>
      <c r="AR71" t="s">
        <v>11</v>
      </c>
      <c r="AS71" t="s">
        <v>11</v>
      </c>
      <c r="AT71" t="s">
        <v>11</v>
      </c>
      <c r="AU71" t="s">
        <v>11</v>
      </c>
      <c r="AV71" t="s">
        <v>11</v>
      </c>
      <c r="AW71" t="s">
        <v>11</v>
      </c>
      <c r="AX71" t="s">
        <v>11</v>
      </c>
      <c r="AY71" t="s">
        <v>11</v>
      </c>
      <c r="AZ71" t="s">
        <v>11</v>
      </c>
      <c r="BA71" t="s">
        <v>11</v>
      </c>
      <c r="BB71" t="s">
        <v>11</v>
      </c>
      <c r="BC71" t="s">
        <v>11</v>
      </c>
      <c r="BD71" t="s">
        <v>11</v>
      </c>
      <c r="BE71" t="s">
        <v>11</v>
      </c>
      <c r="BF71" t="s">
        <v>11</v>
      </c>
      <c r="BG71" t="s">
        <v>11</v>
      </c>
      <c r="BH71" t="s">
        <v>11</v>
      </c>
      <c r="BI71" t="s">
        <v>11</v>
      </c>
      <c r="BJ71" t="s">
        <v>11</v>
      </c>
      <c r="BK71" t="s">
        <v>11</v>
      </c>
    </row>
    <row r="72" spans="1:63">
      <c r="A72" t="s">
        <v>98</v>
      </c>
      <c r="B72" t="s">
        <v>11</v>
      </c>
      <c r="C72" t="s">
        <v>11</v>
      </c>
      <c r="D72" t="s">
        <v>11</v>
      </c>
      <c r="E72" t="s">
        <v>11</v>
      </c>
      <c r="F72" t="s">
        <v>11</v>
      </c>
      <c r="G72" t="s">
        <v>11</v>
      </c>
      <c r="H72" t="s">
        <v>11</v>
      </c>
      <c r="I72" t="s">
        <v>11</v>
      </c>
      <c r="J72" t="s">
        <v>11</v>
      </c>
      <c r="K72" t="s">
        <v>11</v>
      </c>
      <c r="L72" t="s">
        <v>11</v>
      </c>
      <c r="M72" t="s">
        <v>11</v>
      </c>
      <c r="N72" t="s">
        <v>11</v>
      </c>
      <c r="O72" t="s">
        <v>11</v>
      </c>
      <c r="P72" t="s">
        <v>11</v>
      </c>
      <c r="Q72" t="s">
        <v>11</v>
      </c>
      <c r="R72" t="s">
        <v>11</v>
      </c>
      <c r="S72" t="s">
        <v>11</v>
      </c>
      <c r="T72" t="s">
        <v>11</v>
      </c>
      <c r="U72" t="s">
        <v>11</v>
      </c>
      <c r="V72" t="s">
        <v>11</v>
      </c>
      <c r="W72" t="s">
        <v>11</v>
      </c>
      <c r="X72" t="s">
        <v>11</v>
      </c>
      <c r="Y72" t="s">
        <v>11</v>
      </c>
      <c r="Z72" t="s">
        <v>11</v>
      </c>
      <c r="AA72" t="s">
        <v>11</v>
      </c>
      <c r="AB72" t="s">
        <v>11</v>
      </c>
      <c r="AC72" t="s">
        <v>11</v>
      </c>
      <c r="AD72" t="s">
        <v>11</v>
      </c>
      <c r="AE72" t="s">
        <v>11</v>
      </c>
      <c r="AF72" t="s">
        <v>11</v>
      </c>
      <c r="AG72" t="s">
        <v>11</v>
      </c>
      <c r="AH72" t="s">
        <v>11</v>
      </c>
      <c r="AI72" t="s">
        <v>11</v>
      </c>
      <c r="AJ72" t="s">
        <v>11</v>
      </c>
      <c r="AK72" t="s">
        <v>11</v>
      </c>
      <c r="AL72" t="s">
        <v>11</v>
      </c>
      <c r="AM72" t="s">
        <v>11</v>
      </c>
      <c r="AN72" t="s">
        <v>11</v>
      </c>
      <c r="AO72" t="s">
        <v>11</v>
      </c>
      <c r="AP72" t="s">
        <v>11</v>
      </c>
      <c r="AQ72" t="s">
        <v>11</v>
      </c>
      <c r="AR72" t="s">
        <v>11</v>
      </c>
      <c r="AS72" t="s">
        <v>11</v>
      </c>
      <c r="AT72" t="s">
        <v>11</v>
      </c>
      <c r="AU72" t="s">
        <v>11</v>
      </c>
      <c r="AV72" t="s">
        <v>11</v>
      </c>
      <c r="AW72" t="s">
        <v>11</v>
      </c>
      <c r="AX72" t="s">
        <v>11</v>
      </c>
      <c r="AY72" t="s">
        <v>11</v>
      </c>
      <c r="AZ72" t="s">
        <v>11</v>
      </c>
      <c r="BA72" t="s">
        <v>11</v>
      </c>
      <c r="BB72" t="s">
        <v>11</v>
      </c>
      <c r="BC72" t="s">
        <v>11</v>
      </c>
      <c r="BD72" t="s">
        <v>11</v>
      </c>
      <c r="BE72" t="s">
        <v>11</v>
      </c>
      <c r="BF72" t="s">
        <v>11</v>
      </c>
      <c r="BG72" t="s">
        <v>11</v>
      </c>
      <c r="BH72" t="s">
        <v>11</v>
      </c>
      <c r="BI72" t="s">
        <v>11</v>
      </c>
      <c r="BJ72" t="s">
        <v>11</v>
      </c>
      <c r="BK72" t="s">
        <v>11</v>
      </c>
    </row>
    <row r="73" spans="1:63">
      <c r="A73" t="s">
        <v>99</v>
      </c>
      <c r="B73" t="s">
        <v>11</v>
      </c>
      <c r="C73" t="s">
        <v>11</v>
      </c>
      <c r="D73" t="s">
        <v>11</v>
      </c>
      <c r="E73" t="s">
        <v>11</v>
      </c>
      <c r="F73" t="s">
        <v>11</v>
      </c>
      <c r="G73" t="s">
        <v>11</v>
      </c>
      <c r="H73" t="s">
        <v>11</v>
      </c>
      <c r="I73" t="s">
        <v>11</v>
      </c>
      <c r="J73" t="s">
        <v>11</v>
      </c>
      <c r="K73" t="s">
        <v>11</v>
      </c>
      <c r="L73" t="s">
        <v>11</v>
      </c>
      <c r="M73" t="s">
        <v>11</v>
      </c>
      <c r="N73" t="s">
        <v>11</v>
      </c>
      <c r="O73" t="s">
        <v>11</v>
      </c>
      <c r="P73" t="s">
        <v>11</v>
      </c>
      <c r="Q73" t="s">
        <v>11</v>
      </c>
      <c r="R73" t="s">
        <v>11</v>
      </c>
      <c r="S73" t="s">
        <v>11</v>
      </c>
      <c r="T73" t="s">
        <v>11</v>
      </c>
      <c r="U73" t="s">
        <v>11</v>
      </c>
      <c r="V73" t="s">
        <v>11</v>
      </c>
      <c r="W73" t="s">
        <v>11</v>
      </c>
      <c r="X73" t="s">
        <v>11</v>
      </c>
      <c r="Y73" t="s">
        <v>11</v>
      </c>
      <c r="Z73" t="s">
        <v>11</v>
      </c>
      <c r="AA73" t="s">
        <v>11</v>
      </c>
      <c r="AB73" t="s">
        <v>11</v>
      </c>
      <c r="AC73" t="s">
        <v>11</v>
      </c>
      <c r="AD73" t="s">
        <v>11</v>
      </c>
      <c r="AE73" t="s">
        <v>11</v>
      </c>
      <c r="AF73" t="s">
        <v>11</v>
      </c>
      <c r="AG73" t="s">
        <v>11</v>
      </c>
      <c r="AH73" t="s">
        <v>11</v>
      </c>
      <c r="AI73" t="s">
        <v>11</v>
      </c>
      <c r="AJ73" t="s">
        <v>11</v>
      </c>
      <c r="AK73" t="s">
        <v>11</v>
      </c>
      <c r="AL73" t="s">
        <v>11</v>
      </c>
      <c r="AM73" t="s">
        <v>11</v>
      </c>
      <c r="AN73" t="s">
        <v>11</v>
      </c>
      <c r="AO73" t="s">
        <v>11</v>
      </c>
      <c r="AP73" t="s">
        <v>11</v>
      </c>
      <c r="AQ73" t="s">
        <v>11</v>
      </c>
      <c r="AR73" t="s">
        <v>11</v>
      </c>
      <c r="AS73" t="s">
        <v>11</v>
      </c>
      <c r="AT73" t="s">
        <v>11</v>
      </c>
      <c r="AU73" t="s">
        <v>11</v>
      </c>
      <c r="AV73" t="s">
        <v>11</v>
      </c>
      <c r="AW73" t="s">
        <v>11</v>
      </c>
      <c r="AX73" t="s">
        <v>11</v>
      </c>
      <c r="AY73" t="s">
        <v>11</v>
      </c>
      <c r="AZ73" t="s">
        <v>11</v>
      </c>
      <c r="BA73" t="s">
        <v>11</v>
      </c>
      <c r="BB73" t="s">
        <v>11</v>
      </c>
      <c r="BC73" t="s">
        <v>11</v>
      </c>
      <c r="BD73" t="s">
        <v>11</v>
      </c>
      <c r="BE73" t="s">
        <v>11</v>
      </c>
      <c r="BF73" t="s">
        <v>11</v>
      </c>
      <c r="BG73" t="s">
        <v>11</v>
      </c>
      <c r="BH73" t="s">
        <v>11</v>
      </c>
      <c r="BI73" t="s">
        <v>11</v>
      </c>
      <c r="BJ73" t="s">
        <v>11</v>
      </c>
      <c r="BK73" t="s">
        <v>11</v>
      </c>
    </row>
    <row r="74" spans="1:63">
      <c r="A74" t="s">
        <v>100</v>
      </c>
      <c r="B74" t="s">
        <v>11</v>
      </c>
      <c r="C74" t="s">
        <v>11</v>
      </c>
      <c r="D74" t="s">
        <v>11</v>
      </c>
      <c r="E74" t="s">
        <v>11</v>
      </c>
      <c r="F74" t="s">
        <v>11</v>
      </c>
      <c r="G74" t="s">
        <v>11</v>
      </c>
      <c r="H74" t="s">
        <v>11</v>
      </c>
      <c r="I74" t="s">
        <v>11</v>
      </c>
      <c r="J74" t="s">
        <v>11</v>
      </c>
      <c r="K74" t="s">
        <v>11</v>
      </c>
      <c r="L74" t="s">
        <v>11</v>
      </c>
      <c r="M74" t="s">
        <v>11</v>
      </c>
      <c r="N74" t="s">
        <v>11</v>
      </c>
      <c r="O74" t="s">
        <v>11</v>
      </c>
      <c r="P74" t="s">
        <v>11</v>
      </c>
      <c r="Q74" t="s">
        <v>11</v>
      </c>
      <c r="R74" t="s">
        <v>11</v>
      </c>
      <c r="S74" t="s">
        <v>11</v>
      </c>
      <c r="T74" t="s">
        <v>11</v>
      </c>
      <c r="U74" t="s">
        <v>11</v>
      </c>
      <c r="V74" t="s">
        <v>11</v>
      </c>
      <c r="W74" t="s">
        <v>11</v>
      </c>
      <c r="X74" t="s">
        <v>11</v>
      </c>
      <c r="Y74" t="s">
        <v>11</v>
      </c>
      <c r="Z74" t="s">
        <v>11</v>
      </c>
      <c r="AA74" t="s">
        <v>11</v>
      </c>
      <c r="AB74" t="s">
        <v>11</v>
      </c>
      <c r="AC74" t="s">
        <v>11</v>
      </c>
      <c r="AD74" t="s">
        <v>11</v>
      </c>
      <c r="AE74" t="s">
        <v>11</v>
      </c>
      <c r="AF74" t="s">
        <v>11</v>
      </c>
      <c r="AG74" t="s">
        <v>11</v>
      </c>
      <c r="AH74" t="s">
        <v>11</v>
      </c>
      <c r="AI74" t="s">
        <v>11</v>
      </c>
      <c r="AJ74" t="s">
        <v>11</v>
      </c>
      <c r="AK74" t="s">
        <v>11</v>
      </c>
      <c r="AL74" t="s">
        <v>11</v>
      </c>
      <c r="AM74" t="s">
        <v>11</v>
      </c>
      <c r="AN74" t="s">
        <v>11</v>
      </c>
      <c r="AO74" t="s">
        <v>11</v>
      </c>
      <c r="AP74" t="s">
        <v>11</v>
      </c>
      <c r="AQ74" t="s">
        <v>11</v>
      </c>
      <c r="AR74" t="s">
        <v>11</v>
      </c>
      <c r="AS74" t="s">
        <v>11</v>
      </c>
      <c r="AT74" t="s">
        <v>11</v>
      </c>
      <c r="AU74" t="s">
        <v>11</v>
      </c>
      <c r="AV74" t="s">
        <v>11</v>
      </c>
      <c r="AW74" t="s">
        <v>11</v>
      </c>
      <c r="AX74" t="s">
        <v>11</v>
      </c>
      <c r="AY74" t="s">
        <v>11</v>
      </c>
      <c r="AZ74" t="s">
        <v>11</v>
      </c>
      <c r="BA74" t="s">
        <v>11</v>
      </c>
      <c r="BB74" t="s">
        <v>11</v>
      </c>
      <c r="BC74" t="s">
        <v>11</v>
      </c>
      <c r="BD74" t="s">
        <v>11</v>
      </c>
      <c r="BE74" t="s">
        <v>11</v>
      </c>
      <c r="BF74" t="s">
        <v>11</v>
      </c>
      <c r="BG74" t="s">
        <v>11</v>
      </c>
      <c r="BH74" t="s">
        <v>11</v>
      </c>
      <c r="BI74" t="s">
        <v>11</v>
      </c>
      <c r="BJ74" t="s">
        <v>11</v>
      </c>
      <c r="BK74" t="s">
        <v>11</v>
      </c>
    </row>
    <row r="75" spans="1:63">
      <c r="A75" t="s">
        <v>101</v>
      </c>
      <c r="B75" t="s">
        <v>11</v>
      </c>
      <c r="C75" t="s">
        <v>11</v>
      </c>
      <c r="D75" t="s">
        <v>11</v>
      </c>
      <c r="E75" t="s">
        <v>11</v>
      </c>
      <c r="F75" t="s">
        <v>11</v>
      </c>
      <c r="G75" t="s">
        <v>11</v>
      </c>
      <c r="H75" t="s">
        <v>11</v>
      </c>
      <c r="I75" t="s">
        <v>11</v>
      </c>
      <c r="J75" t="s">
        <v>11</v>
      </c>
      <c r="K75" t="s">
        <v>11</v>
      </c>
      <c r="L75" t="s">
        <v>11</v>
      </c>
      <c r="M75" t="s">
        <v>11</v>
      </c>
      <c r="N75" t="s">
        <v>11</v>
      </c>
      <c r="O75" t="s">
        <v>11</v>
      </c>
      <c r="P75" t="s">
        <v>11</v>
      </c>
      <c r="Q75" t="s">
        <v>11</v>
      </c>
      <c r="R75" t="s">
        <v>11</v>
      </c>
      <c r="S75" t="s">
        <v>11</v>
      </c>
      <c r="T75" t="s">
        <v>11</v>
      </c>
      <c r="U75" t="s">
        <v>11</v>
      </c>
      <c r="V75" t="s">
        <v>11</v>
      </c>
      <c r="W75" t="s">
        <v>11</v>
      </c>
      <c r="X75" t="s">
        <v>11</v>
      </c>
      <c r="Y75" t="s">
        <v>11</v>
      </c>
      <c r="Z75" t="s">
        <v>11</v>
      </c>
      <c r="AA75" t="s">
        <v>11</v>
      </c>
      <c r="AB75" t="s">
        <v>11</v>
      </c>
      <c r="AC75" t="s">
        <v>11</v>
      </c>
      <c r="AD75" t="s">
        <v>11</v>
      </c>
      <c r="AE75" t="s">
        <v>11</v>
      </c>
      <c r="AF75" t="s">
        <v>11</v>
      </c>
      <c r="AG75" t="s">
        <v>11</v>
      </c>
      <c r="AH75" t="s">
        <v>11</v>
      </c>
      <c r="AI75" t="s">
        <v>11</v>
      </c>
      <c r="AJ75" t="s">
        <v>11</v>
      </c>
      <c r="AK75" t="s">
        <v>11</v>
      </c>
      <c r="AL75" t="s">
        <v>11</v>
      </c>
      <c r="AM75" t="s">
        <v>11</v>
      </c>
      <c r="AN75" t="s">
        <v>11</v>
      </c>
      <c r="AO75" t="s">
        <v>11</v>
      </c>
      <c r="AP75" t="s">
        <v>11</v>
      </c>
      <c r="AQ75" t="s">
        <v>11</v>
      </c>
      <c r="AR75" t="s">
        <v>11</v>
      </c>
      <c r="AS75" t="s">
        <v>11</v>
      </c>
      <c r="AT75" t="s">
        <v>11</v>
      </c>
      <c r="AU75" t="s">
        <v>11</v>
      </c>
      <c r="AV75" t="s">
        <v>11</v>
      </c>
      <c r="AW75" t="s">
        <v>11</v>
      </c>
      <c r="AX75" t="s">
        <v>11</v>
      </c>
      <c r="AY75" t="s">
        <v>11</v>
      </c>
      <c r="AZ75" t="s">
        <v>11</v>
      </c>
      <c r="BA75" t="s">
        <v>11</v>
      </c>
      <c r="BB75" t="s">
        <v>11</v>
      </c>
      <c r="BC75" t="s">
        <v>11</v>
      </c>
      <c r="BD75" t="s">
        <v>11</v>
      </c>
      <c r="BE75" t="s">
        <v>11</v>
      </c>
      <c r="BF75" t="s">
        <v>11</v>
      </c>
      <c r="BG75" t="s">
        <v>11</v>
      </c>
      <c r="BH75" t="s">
        <v>11</v>
      </c>
      <c r="BI75" t="s">
        <v>11</v>
      </c>
      <c r="BJ75" t="s">
        <v>11</v>
      </c>
      <c r="BK75" t="s">
        <v>11</v>
      </c>
    </row>
    <row r="76" spans="1:63">
      <c r="A76" t="s">
        <v>102</v>
      </c>
      <c r="B76" t="s">
        <v>11</v>
      </c>
      <c r="C76" t="s">
        <v>11</v>
      </c>
      <c r="D76" t="s">
        <v>11</v>
      </c>
      <c r="E76" t="s">
        <v>11</v>
      </c>
      <c r="F76" t="s">
        <v>11</v>
      </c>
      <c r="G76" t="s">
        <v>11</v>
      </c>
      <c r="H76" t="s">
        <v>11</v>
      </c>
      <c r="I76" t="s">
        <v>11</v>
      </c>
      <c r="J76" t="s">
        <v>11</v>
      </c>
      <c r="K76" t="s">
        <v>11</v>
      </c>
      <c r="L76" t="s">
        <v>11</v>
      </c>
      <c r="M76" t="s">
        <v>11</v>
      </c>
      <c r="N76" t="s">
        <v>11</v>
      </c>
      <c r="O76" t="s">
        <v>11</v>
      </c>
      <c r="P76" t="s">
        <v>11</v>
      </c>
      <c r="Q76" t="s">
        <v>11</v>
      </c>
      <c r="R76" t="s">
        <v>11</v>
      </c>
      <c r="S76" t="s">
        <v>11</v>
      </c>
      <c r="T76" t="s">
        <v>11</v>
      </c>
      <c r="U76" t="s">
        <v>11</v>
      </c>
      <c r="V76" t="s">
        <v>11</v>
      </c>
      <c r="W76" t="s">
        <v>11</v>
      </c>
      <c r="X76" t="s">
        <v>11</v>
      </c>
      <c r="Y76" t="s">
        <v>11</v>
      </c>
      <c r="Z76" t="s">
        <v>11</v>
      </c>
      <c r="AA76" t="s">
        <v>11</v>
      </c>
      <c r="AB76" t="s">
        <v>11</v>
      </c>
      <c r="AC76" t="s">
        <v>11</v>
      </c>
      <c r="AD76" t="s">
        <v>11</v>
      </c>
      <c r="AE76" t="s">
        <v>11</v>
      </c>
      <c r="AF76" t="s">
        <v>11</v>
      </c>
      <c r="AG76" t="s">
        <v>11</v>
      </c>
      <c r="AH76" t="s">
        <v>11</v>
      </c>
      <c r="AI76" t="s">
        <v>11</v>
      </c>
      <c r="AJ76" t="s">
        <v>11</v>
      </c>
      <c r="AK76" t="s">
        <v>11</v>
      </c>
      <c r="AL76" t="s">
        <v>11</v>
      </c>
      <c r="AM76" t="s">
        <v>11</v>
      </c>
      <c r="AN76" t="s">
        <v>11</v>
      </c>
      <c r="AO76" t="s">
        <v>11</v>
      </c>
      <c r="AP76" t="s">
        <v>11</v>
      </c>
      <c r="AQ76" t="s">
        <v>11</v>
      </c>
      <c r="AR76" t="s">
        <v>11</v>
      </c>
      <c r="AS76" t="s">
        <v>11</v>
      </c>
      <c r="AT76" t="s">
        <v>11</v>
      </c>
      <c r="AU76" t="s">
        <v>11</v>
      </c>
      <c r="AV76" t="s">
        <v>11</v>
      </c>
      <c r="AW76" t="s">
        <v>11</v>
      </c>
      <c r="AX76" t="s">
        <v>11</v>
      </c>
      <c r="AY76" t="s">
        <v>11</v>
      </c>
      <c r="AZ76" t="s">
        <v>11</v>
      </c>
      <c r="BA76" t="s">
        <v>11</v>
      </c>
      <c r="BB76" t="s">
        <v>11</v>
      </c>
      <c r="BC76" t="s">
        <v>11</v>
      </c>
      <c r="BD76" t="s">
        <v>11</v>
      </c>
      <c r="BE76" t="s">
        <v>11</v>
      </c>
      <c r="BF76" t="s">
        <v>11</v>
      </c>
      <c r="BG76" t="s">
        <v>11</v>
      </c>
      <c r="BH76" t="s">
        <v>11</v>
      </c>
      <c r="BI76" t="s">
        <v>11</v>
      </c>
      <c r="BJ76" t="s">
        <v>11</v>
      </c>
      <c r="BK76" t="s">
        <v>11</v>
      </c>
    </row>
    <row r="77" spans="1:63">
      <c r="A77" t="s">
        <v>103</v>
      </c>
      <c r="B77" t="s">
        <v>11</v>
      </c>
      <c r="C77" t="s">
        <v>11</v>
      </c>
      <c r="D77" t="s">
        <v>11</v>
      </c>
      <c r="E77" t="s">
        <v>11</v>
      </c>
      <c r="F77" t="s">
        <v>11</v>
      </c>
      <c r="G77" t="s">
        <v>11</v>
      </c>
      <c r="H77" t="s">
        <v>11</v>
      </c>
      <c r="I77" t="s">
        <v>11</v>
      </c>
      <c r="J77" t="s">
        <v>11</v>
      </c>
      <c r="K77" t="s">
        <v>11</v>
      </c>
      <c r="L77" t="s">
        <v>11</v>
      </c>
      <c r="M77" t="s">
        <v>11</v>
      </c>
      <c r="N77" t="s">
        <v>11</v>
      </c>
      <c r="O77" t="s">
        <v>11</v>
      </c>
      <c r="P77" t="s">
        <v>11</v>
      </c>
      <c r="Q77" t="s">
        <v>11</v>
      </c>
      <c r="R77" t="s">
        <v>11</v>
      </c>
      <c r="S77" t="s">
        <v>11</v>
      </c>
      <c r="T77" t="s">
        <v>11</v>
      </c>
      <c r="U77" t="s">
        <v>11</v>
      </c>
      <c r="V77" t="s">
        <v>11</v>
      </c>
      <c r="W77" t="s">
        <v>11</v>
      </c>
      <c r="X77" t="s">
        <v>11</v>
      </c>
      <c r="Y77" t="s">
        <v>11</v>
      </c>
      <c r="Z77" t="s">
        <v>11</v>
      </c>
      <c r="AA77" t="s">
        <v>11</v>
      </c>
      <c r="AB77" t="s">
        <v>11</v>
      </c>
      <c r="AC77" t="s">
        <v>11</v>
      </c>
      <c r="AD77" t="s">
        <v>11</v>
      </c>
      <c r="AE77" t="s">
        <v>11</v>
      </c>
      <c r="AF77" t="s">
        <v>11</v>
      </c>
      <c r="AG77" t="s">
        <v>11</v>
      </c>
      <c r="AH77" t="s">
        <v>11</v>
      </c>
      <c r="AI77" t="s">
        <v>11</v>
      </c>
      <c r="AJ77" t="s">
        <v>11</v>
      </c>
      <c r="AK77" t="s">
        <v>11</v>
      </c>
      <c r="AL77" t="s">
        <v>11</v>
      </c>
      <c r="AM77" t="s">
        <v>11</v>
      </c>
      <c r="AN77" t="s">
        <v>11</v>
      </c>
      <c r="AO77" t="s">
        <v>11</v>
      </c>
      <c r="AP77" t="s">
        <v>11</v>
      </c>
      <c r="AQ77" t="s">
        <v>11</v>
      </c>
      <c r="AR77" t="s">
        <v>11</v>
      </c>
      <c r="AS77" t="s">
        <v>11</v>
      </c>
      <c r="AT77" t="s">
        <v>11</v>
      </c>
      <c r="AU77" t="s">
        <v>11</v>
      </c>
      <c r="AV77" t="s">
        <v>11</v>
      </c>
      <c r="AW77" t="s">
        <v>11</v>
      </c>
      <c r="AX77" t="s">
        <v>11</v>
      </c>
      <c r="AY77" t="s">
        <v>11</v>
      </c>
      <c r="AZ77" t="s">
        <v>11</v>
      </c>
      <c r="BA77" t="s">
        <v>11</v>
      </c>
      <c r="BB77" t="s">
        <v>11</v>
      </c>
      <c r="BC77" t="s">
        <v>11</v>
      </c>
      <c r="BD77" t="s">
        <v>11</v>
      </c>
      <c r="BE77" t="s">
        <v>11</v>
      </c>
      <c r="BF77" t="s">
        <v>11</v>
      </c>
      <c r="BG77" t="s">
        <v>11</v>
      </c>
      <c r="BH77" t="s">
        <v>11</v>
      </c>
      <c r="BI77" t="s">
        <v>11</v>
      </c>
      <c r="BJ77" t="s">
        <v>11</v>
      </c>
      <c r="BK77" t="s">
        <v>11</v>
      </c>
    </row>
    <row r="78" spans="1:63">
      <c r="A78" t="s">
        <v>104</v>
      </c>
      <c r="B78" t="s">
        <v>11</v>
      </c>
      <c r="C78" t="s">
        <v>11</v>
      </c>
      <c r="D78" t="s">
        <v>11</v>
      </c>
      <c r="E78" t="s">
        <v>11</v>
      </c>
      <c r="F78" t="s">
        <v>11</v>
      </c>
      <c r="G78" t="s">
        <v>11</v>
      </c>
      <c r="H78" t="s">
        <v>11</v>
      </c>
      <c r="I78" t="s">
        <v>11</v>
      </c>
      <c r="J78" t="s">
        <v>11</v>
      </c>
      <c r="K78" t="s">
        <v>11</v>
      </c>
      <c r="L78" t="s">
        <v>11</v>
      </c>
      <c r="M78">
        <v>6113</v>
      </c>
      <c r="N78">
        <v>6397</v>
      </c>
      <c r="O78">
        <v>7232</v>
      </c>
      <c r="P78">
        <v>7006</v>
      </c>
      <c r="Q78">
        <v>7040</v>
      </c>
      <c r="R78">
        <v>7580</v>
      </c>
      <c r="S78">
        <v>7801</v>
      </c>
      <c r="T78">
        <v>8372</v>
      </c>
      <c r="U78">
        <v>8554</v>
      </c>
      <c r="V78">
        <v>8324</v>
      </c>
      <c r="W78">
        <v>7708</v>
      </c>
      <c r="X78">
        <v>7531</v>
      </c>
      <c r="Y78">
        <v>7756</v>
      </c>
      <c r="Z78">
        <v>8103</v>
      </c>
      <c r="AA78">
        <v>7697</v>
      </c>
      <c r="AB78">
        <v>8864</v>
      </c>
      <c r="AC78">
        <v>9954</v>
      </c>
      <c r="AD78">
        <v>9852</v>
      </c>
      <c r="AE78">
        <v>9930</v>
      </c>
      <c r="AF78">
        <v>10398</v>
      </c>
      <c r="AG78">
        <v>9679</v>
      </c>
      <c r="AH78">
        <v>9655</v>
      </c>
      <c r="AI78">
        <v>9480</v>
      </c>
      <c r="AJ78">
        <v>10241</v>
      </c>
      <c r="AK78">
        <v>10169</v>
      </c>
      <c r="AL78">
        <v>10410</v>
      </c>
      <c r="AM78">
        <v>11514</v>
      </c>
      <c r="AN78">
        <v>11964</v>
      </c>
      <c r="AO78">
        <v>12187</v>
      </c>
      <c r="AP78">
        <v>12427</v>
      </c>
      <c r="AQ78">
        <v>11782</v>
      </c>
      <c r="AR78">
        <v>7624</v>
      </c>
      <c r="AS78">
        <v>8090</v>
      </c>
      <c r="AT78">
        <v>9796</v>
      </c>
      <c r="AU78">
        <v>10025</v>
      </c>
      <c r="AV78">
        <v>10345</v>
      </c>
      <c r="AW78">
        <v>10553</v>
      </c>
      <c r="AX78">
        <v>10459</v>
      </c>
      <c r="AY78">
        <v>10548</v>
      </c>
      <c r="AZ78">
        <v>6636</v>
      </c>
      <c r="BA78">
        <v>13026</v>
      </c>
      <c r="BB78">
        <v>11293</v>
      </c>
      <c r="BC78">
        <v>9350</v>
      </c>
      <c r="BD78">
        <v>8782</v>
      </c>
      <c r="BE78">
        <v>9485</v>
      </c>
      <c r="BF78">
        <v>9793</v>
      </c>
      <c r="BG78">
        <v>11125</v>
      </c>
      <c r="BH78">
        <v>11110</v>
      </c>
      <c r="BI78">
        <v>11346</v>
      </c>
      <c r="BJ78">
        <v>11372</v>
      </c>
      <c r="BK78">
        <v>11326</v>
      </c>
    </row>
    <row r="79" spans="1:63">
      <c r="A79" t="s">
        <v>105</v>
      </c>
      <c r="B79" t="s">
        <v>11</v>
      </c>
      <c r="C79" t="s">
        <v>11</v>
      </c>
      <c r="D79" t="s">
        <v>11</v>
      </c>
      <c r="E79" t="s">
        <v>11</v>
      </c>
      <c r="F79" t="s">
        <v>11</v>
      </c>
      <c r="G79" t="s">
        <v>11</v>
      </c>
      <c r="H79" t="s">
        <v>11</v>
      </c>
      <c r="I79" t="s">
        <v>11</v>
      </c>
      <c r="J79" t="s">
        <v>11</v>
      </c>
      <c r="K79" t="s">
        <v>11</v>
      </c>
      <c r="L79" t="s">
        <v>11</v>
      </c>
      <c r="M79">
        <v>1942</v>
      </c>
      <c r="N79">
        <v>2062</v>
      </c>
      <c r="O79">
        <v>2465</v>
      </c>
      <c r="P79">
        <v>2347</v>
      </c>
      <c r="Q79">
        <v>2424</v>
      </c>
      <c r="R79">
        <v>2449</v>
      </c>
      <c r="S79">
        <v>2600</v>
      </c>
      <c r="T79">
        <v>2629</v>
      </c>
      <c r="U79">
        <v>3241</v>
      </c>
      <c r="V79">
        <v>3078</v>
      </c>
      <c r="W79">
        <v>3447</v>
      </c>
      <c r="X79">
        <v>3247</v>
      </c>
      <c r="Y79">
        <v>3464</v>
      </c>
      <c r="Z79">
        <v>3724</v>
      </c>
      <c r="AA79">
        <v>3816</v>
      </c>
      <c r="AB79">
        <v>3975</v>
      </c>
      <c r="AC79">
        <v>4095</v>
      </c>
      <c r="AD79">
        <v>3988</v>
      </c>
      <c r="AE79">
        <v>4155</v>
      </c>
      <c r="AF79">
        <v>4018</v>
      </c>
      <c r="AG79">
        <v>4170</v>
      </c>
      <c r="AH79">
        <v>4392</v>
      </c>
      <c r="AI79">
        <v>4335</v>
      </c>
      <c r="AJ79">
        <v>4969</v>
      </c>
      <c r="AK79">
        <v>5732</v>
      </c>
      <c r="AL79">
        <v>6757</v>
      </c>
      <c r="AM79">
        <v>7410</v>
      </c>
      <c r="AN79">
        <v>7170</v>
      </c>
      <c r="AO79">
        <v>6714</v>
      </c>
      <c r="AP79">
        <v>7085</v>
      </c>
      <c r="AQ79">
        <v>7059</v>
      </c>
      <c r="AR79">
        <v>7364</v>
      </c>
      <c r="AS79">
        <v>8299</v>
      </c>
      <c r="AT79">
        <v>10875</v>
      </c>
      <c r="AU79">
        <v>11710</v>
      </c>
      <c r="AV79">
        <v>11978</v>
      </c>
      <c r="AW79">
        <v>12299</v>
      </c>
      <c r="AX79">
        <v>12662</v>
      </c>
      <c r="AY79">
        <v>12915</v>
      </c>
      <c r="AZ79">
        <v>20470</v>
      </c>
      <c r="BA79">
        <v>23830</v>
      </c>
      <c r="BB79">
        <v>27582</v>
      </c>
      <c r="BC79">
        <v>27766</v>
      </c>
      <c r="BD79">
        <v>27872</v>
      </c>
      <c r="BE79">
        <v>30211</v>
      </c>
      <c r="BF79">
        <v>32170</v>
      </c>
      <c r="BG79">
        <v>33585</v>
      </c>
      <c r="BH79">
        <v>36775</v>
      </c>
      <c r="BI79">
        <v>38553</v>
      </c>
      <c r="BJ79">
        <v>40664</v>
      </c>
      <c r="BK79">
        <v>41342</v>
      </c>
    </row>
    <row r="80" spans="1:63">
      <c r="A80" t="s">
        <v>138</v>
      </c>
      <c r="B80" t="s">
        <v>11</v>
      </c>
      <c r="C80" t="s">
        <v>11</v>
      </c>
      <c r="D80" t="s">
        <v>11</v>
      </c>
      <c r="E80" t="s">
        <v>11</v>
      </c>
      <c r="F80" t="s">
        <v>11</v>
      </c>
      <c r="G80" t="s">
        <v>11</v>
      </c>
      <c r="H80" t="s">
        <v>11</v>
      </c>
      <c r="I80" t="s">
        <v>11</v>
      </c>
      <c r="J80" t="s">
        <v>11</v>
      </c>
      <c r="K80" t="s">
        <v>11</v>
      </c>
      <c r="L80" t="s">
        <v>11</v>
      </c>
      <c r="M80">
        <v>1107858</v>
      </c>
      <c r="N80">
        <v>1318878</v>
      </c>
      <c r="O80">
        <v>1523141</v>
      </c>
      <c r="P80">
        <v>1477138</v>
      </c>
      <c r="Q80">
        <v>1461960</v>
      </c>
      <c r="R80">
        <v>1631126</v>
      </c>
      <c r="S80">
        <v>1684103</v>
      </c>
      <c r="T80">
        <v>1759802</v>
      </c>
      <c r="U80">
        <v>1727903</v>
      </c>
      <c r="V80">
        <v>1661399</v>
      </c>
      <c r="W80">
        <v>1587866</v>
      </c>
      <c r="X80">
        <v>1449384</v>
      </c>
      <c r="Y80">
        <v>1405220</v>
      </c>
      <c r="Z80">
        <v>1337452</v>
      </c>
      <c r="AA80">
        <v>1190473</v>
      </c>
      <c r="AB80">
        <v>1210677</v>
      </c>
      <c r="AC80">
        <v>1197391</v>
      </c>
      <c r="AD80">
        <v>1255510</v>
      </c>
      <c r="AE80">
        <v>1343875</v>
      </c>
      <c r="AF80">
        <v>1200811</v>
      </c>
      <c r="AG80">
        <v>1206106</v>
      </c>
      <c r="AH80">
        <v>1178551</v>
      </c>
      <c r="AI80">
        <v>1131095</v>
      </c>
      <c r="AJ80">
        <v>1124410</v>
      </c>
      <c r="AK80">
        <v>1113462</v>
      </c>
      <c r="AL80">
        <v>1097431</v>
      </c>
      <c r="AM80">
        <v>1114759</v>
      </c>
      <c r="AN80">
        <v>1171268</v>
      </c>
      <c r="AO80">
        <v>1140789</v>
      </c>
      <c r="AP80">
        <v>1107542</v>
      </c>
      <c r="AQ80">
        <v>1083920</v>
      </c>
      <c r="AR80">
        <v>1071023</v>
      </c>
      <c r="AS80">
        <v>1086756</v>
      </c>
      <c r="AT80">
        <v>1081945</v>
      </c>
      <c r="AU80">
        <v>1053253</v>
      </c>
      <c r="AV80">
        <v>967475</v>
      </c>
      <c r="AW80">
        <v>975826</v>
      </c>
      <c r="AX80">
        <v>948187</v>
      </c>
      <c r="AY80">
        <v>863321</v>
      </c>
      <c r="AZ80">
        <v>852237</v>
      </c>
      <c r="BA80">
        <v>909446</v>
      </c>
      <c r="BB80">
        <v>967386</v>
      </c>
      <c r="BC80">
        <v>925971</v>
      </c>
      <c r="BD80">
        <v>903088</v>
      </c>
      <c r="BE80">
        <v>859539</v>
      </c>
      <c r="BF80">
        <v>806537</v>
      </c>
      <c r="BG80">
        <v>729881</v>
      </c>
      <c r="BH80">
        <v>662093</v>
      </c>
      <c r="BI80">
        <v>611534</v>
      </c>
      <c r="BJ80">
        <v>560441</v>
      </c>
      <c r="BK80">
        <v>617572</v>
      </c>
    </row>
    <row r="81" spans="1:63">
      <c r="A81" t="s">
        <v>139</v>
      </c>
      <c r="B81" t="s">
        <v>11</v>
      </c>
      <c r="C81" t="s">
        <v>11</v>
      </c>
      <c r="D81" t="s">
        <v>11</v>
      </c>
      <c r="E81" t="s">
        <v>11</v>
      </c>
      <c r="F81" t="s">
        <v>11</v>
      </c>
      <c r="G81" t="s">
        <v>11</v>
      </c>
      <c r="H81" t="s">
        <v>11</v>
      </c>
      <c r="I81" t="s">
        <v>11</v>
      </c>
      <c r="J81" t="s">
        <v>11</v>
      </c>
      <c r="K81" t="s">
        <v>11</v>
      </c>
      <c r="L81" t="s">
        <v>11</v>
      </c>
      <c r="M81">
        <v>1053498</v>
      </c>
      <c r="N81">
        <v>1262035</v>
      </c>
      <c r="O81">
        <v>1466149</v>
      </c>
      <c r="P81">
        <v>1303370</v>
      </c>
      <c r="Q81">
        <v>1298227</v>
      </c>
      <c r="R81">
        <v>1454569</v>
      </c>
      <c r="S81">
        <v>1503275</v>
      </c>
      <c r="T81">
        <v>1567709</v>
      </c>
      <c r="U81">
        <v>1519729</v>
      </c>
      <c r="V81">
        <v>1453278</v>
      </c>
      <c r="W81">
        <v>1390179</v>
      </c>
      <c r="X81">
        <v>1280110</v>
      </c>
      <c r="Y81">
        <v>1251297</v>
      </c>
      <c r="Z81">
        <v>1193461</v>
      </c>
      <c r="AA81">
        <v>1056040</v>
      </c>
      <c r="AB81">
        <v>1068526</v>
      </c>
      <c r="AC81">
        <v>1055334</v>
      </c>
      <c r="AD81">
        <v>1108807</v>
      </c>
      <c r="AE81">
        <v>1186206</v>
      </c>
      <c r="AF81">
        <v>890136</v>
      </c>
      <c r="AG81">
        <v>880992</v>
      </c>
      <c r="AH81">
        <v>878466</v>
      </c>
      <c r="AI81">
        <v>847239</v>
      </c>
      <c r="AJ81">
        <v>843510</v>
      </c>
      <c r="AK81">
        <v>836541</v>
      </c>
      <c r="AL81">
        <v>822647</v>
      </c>
      <c r="AM81">
        <v>838834</v>
      </c>
      <c r="AN81">
        <v>882847</v>
      </c>
      <c r="AO81">
        <v>853566</v>
      </c>
      <c r="AP81">
        <v>858648</v>
      </c>
      <c r="AQ81">
        <v>851062</v>
      </c>
      <c r="AR81">
        <v>827157</v>
      </c>
      <c r="AS81">
        <v>831682</v>
      </c>
      <c r="AT81">
        <v>835153</v>
      </c>
      <c r="AU81">
        <v>821547</v>
      </c>
      <c r="AV81">
        <v>747335</v>
      </c>
      <c r="AW81">
        <v>778760</v>
      </c>
      <c r="AX81">
        <v>763497</v>
      </c>
      <c r="AY81">
        <v>680909</v>
      </c>
      <c r="AZ81">
        <v>670389</v>
      </c>
      <c r="BA81">
        <v>716134</v>
      </c>
      <c r="BB81">
        <v>772609</v>
      </c>
      <c r="BC81">
        <v>753940</v>
      </c>
      <c r="BD81">
        <v>727912</v>
      </c>
      <c r="BE81">
        <v>684067</v>
      </c>
      <c r="BF81">
        <v>636784</v>
      </c>
      <c r="BG81">
        <v>558708</v>
      </c>
      <c r="BH81">
        <v>490867</v>
      </c>
      <c r="BI81">
        <v>452189</v>
      </c>
      <c r="BJ81">
        <v>405430</v>
      </c>
      <c r="BK81">
        <v>460769</v>
      </c>
    </row>
    <row r="82" spans="1:63">
      <c r="A82" t="s">
        <v>140</v>
      </c>
      <c r="B82" t="s">
        <v>11</v>
      </c>
      <c r="C82" t="s">
        <v>11</v>
      </c>
      <c r="D82" t="s">
        <v>11</v>
      </c>
      <c r="E82" t="s">
        <v>11</v>
      </c>
      <c r="F82" t="s">
        <v>11</v>
      </c>
      <c r="G82" t="s">
        <v>11</v>
      </c>
      <c r="H82" t="s">
        <v>11</v>
      </c>
      <c r="I82" t="s">
        <v>11</v>
      </c>
      <c r="J82" t="s">
        <v>11</v>
      </c>
      <c r="K82" t="s">
        <v>11</v>
      </c>
      <c r="L82" t="s">
        <v>11</v>
      </c>
      <c r="M82">
        <v>16004</v>
      </c>
      <c r="N82">
        <v>16546</v>
      </c>
      <c r="O82">
        <v>22458</v>
      </c>
      <c r="P82">
        <v>136474</v>
      </c>
      <c r="Q82">
        <v>130503</v>
      </c>
      <c r="R82">
        <v>135703</v>
      </c>
      <c r="S82">
        <v>134963</v>
      </c>
      <c r="T82">
        <v>135990</v>
      </c>
      <c r="U82">
        <v>142047</v>
      </c>
      <c r="V82">
        <v>142795</v>
      </c>
      <c r="W82">
        <v>134483</v>
      </c>
      <c r="X82">
        <v>122443</v>
      </c>
      <c r="Y82">
        <v>117494</v>
      </c>
      <c r="Z82">
        <v>102567</v>
      </c>
      <c r="AA82">
        <v>100082</v>
      </c>
      <c r="AB82">
        <v>103906</v>
      </c>
      <c r="AC82">
        <v>104656</v>
      </c>
      <c r="AD82">
        <v>108490</v>
      </c>
      <c r="AE82">
        <v>109637</v>
      </c>
      <c r="AF82">
        <v>95512</v>
      </c>
      <c r="AG82">
        <v>101882</v>
      </c>
      <c r="AH82">
        <v>110655</v>
      </c>
      <c r="AI82">
        <v>105846</v>
      </c>
      <c r="AJ82">
        <v>103271</v>
      </c>
      <c r="AK82">
        <v>105018</v>
      </c>
      <c r="AL82">
        <v>112241</v>
      </c>
      <c r="AM82">
        <v>115876</v>
      </c>
      <c r="AN82">
        <v>124707</v>
      </c>
      <c r="AO82">
        <v>141909</v>
      </c>
      <c r="AP82">
        <v>119019</v>
      </c>
      <c r="AQ82">
        <v>116740</v>
      </c>
      <c r="AR82">
        <v>113204</v>
      </c>
      <c r="AS82">
        <v>117487</v>
      </c>
      <c r="AT82">
        <v>117498</v>
      </c>
      <c r="AU82">
        <v>110482</v>
      </c>
      <c r="AV82">
        <v>102232</v>
      </c>
      <c r="AW82">
        <v>94508</v>
      </c>
      <c r="AX82">
        <v>93754</v>
      </c>
      <c r="AY82">
        <v>92836</v>
      </c>
      <c r="AZ82">
        <v>105928</v>
      </c>
      <c r="BA82">
        <v>106566</v>
      </c>
      <c r="BB82">
        <v>109395</v>
      </c>
      <c r="BC82">
        <v>111900</v>
      </c>
      <c r="BD82">
        <v>111142</v>
      </c>
      <c r="BE82">
        <v>114525</v>
      </c>
      <c r="BF82">
        <v>105589</v>
      </c>
      <c r="BG82">
        <v>115473</v>
      </c>
      <c r="BH82">
        <v>116534</v>
      </c>
      <c r="BI82">
        <v>108838</v>
      </c>
      <c r="BJ82">
        <v>105584</v>
      </c>
      <c r="BK82">
        <v>105526</v>
      </c>
    </row>
    <row r="83" spans="1:63">
      <c r="A83" t="s">
        <v>141</v>
      </c>
      <c r="B83" t="s">
        <v>11</v>
      </c>
      <c r="C83" t="s">
        <v>11</v>
      </c>
      <c r="D83" t="s">
        <v>11</v>
      </c>
      <c r="E83" t="s">
        <v>11</v>
      </c>
      <c r="F83" t="s">
        <v>11</v>
      </c>
      <c r="G83" t="s">
        <v>11</v>
      </c>
      <c r="H83" t="s">
        <v>11</v>
      </c>
      <c r="I83" t="s">
        <v>11</v>
      </c>
      <c r="J83" t="s">
        <v>11</v>
      </c>
      <c r="K83" t="s">
        <v>11</v>
      </c>
      <c r="L83" t="s">
        <v>11</v>
      </c>
      <c r="M83">
        <v>36124</v>
      </c>
      <c r="N83">
        <v>37770</v>
      </c>
      <c r="O83">
        <v>31731</v>
      </c>
      <c r="P83">
        <v>29272</v>
      </c>
      <c r="Q83">
        <v>25453</v>
      </c>
      <c r="R83">
        <v>33236</v>
      </c>
      <c r="S83">
        <v>37574</v>
      </c>
      <c r="T83">
        <v>46585</v>
      </c>
      <c r="U83">
        <v>56552</v>
      </c>
      <c r="V83">
        <v>51887</v>
      </c>
      <c r="W83">
        <v>52376</v>
      </c>
      <c r="X83">
        <v>35142</v>
      </c>
      <c r="Y83">
        <v>24756</v>
      </c>
      <c r="Z83">
        <v>20672</v>
      </c>
      <c r="AA83">
        <v>16962</v>
      </c>
      <c r="AB83">
        <v>20472</v>
      </c>
      <c r="AC83">
        <v>18945</v>
      </c>
      <c r="AD83">
        <v>14647</v>
      </c>
      <c r="AE83">
        <v>17123</v>
      </c>
      <c r="AF83">
        <v>179185</v>
      </c>
      <c r="AG83">
        <v>184432</v>
      </c>
      <c r="AH83">
        <v>144206</v>
      </c>
      <c r="AI83">
        <v>125120</v>
      </c>
      <c r="AJ83">
        <v>119958</v>
      </c>
      <c r="AK83">
        <v>110530</v>
      </c>
      <c r="AL83">
        <v>91497</v>
      </c>
      <c r="AM83">
        <v>88978</v>
      </c>
      <c r="AN83">
        <v>91807</v>
      </c>
      <c r="AO83">
        <v>70116</v>
      </c>
      <c r="AP83">
        <v>76440</v>
      </c>
      <c r="AQ83">
        <v>65988</v>
      </c>
      <c r="AR83">
        <v>72851</v>
      </c>
      <c r="AS83">
        <v>67235</v>
      </c>
      <c r="AT83">
        <v>59486</v>
      </c>
      <c r="AU83">
        <v>57345</v>
      </c>
      <c r="AV83">
        <v>59642</v>
      </c>
      <c r="AW83">
        <v>46435</v>
      </c>
      <c r="AX83">
        <v>42334</v>
      </c>
      <c r="AY83">
        <v>42265</v>
      </c>
      <c r="AZ83">
        <v>31082</v>
      </c>
      <c r="BA83">
        <v>47362</v>
      </c>
      <c r="BB83">
        <v>47669</v>
      </c>
      <c r="BC83">
        <v>24980</v>
      </c>
      <c r="BD83">
        <v>24608</v>
      </c>
      <c r="BE83">
        <v>25057</v>
      </c>
      <c r="BF83">
        <v>28769</v>
      </c>
      <c r="BG83">
        <v>19996</v>
      </c>
      <c r="BH83">
        <v>18660</v>
      </c>
      <c r="BI83">
        <v>16884</v>
      </c>
      <c r="BJ83">
        <v>17000</v>
      </c>
      <c r="BK83">
        <v>18333</v>
      </c>
    </row>
    <row r="84" spans="1:63">
      <c r="A84" t="s">
        <v>142</v>
      </c>
      <c r="B84" t="s">
        <v>11</v>
      </c>
      <c r="C84" t="s">
        <v>11</v>
      </c>
      <c r="D84" t="s">
        <v>11</v>
      </c>
      <c r="E84" t="s">
        <v>11</v>
      </c>
      <c r="F84" t="s">
        <v>11</v>
      </c>
      <c r="G84" t="s">
        <v>11</v>
      </c>
      <c r="H84" t="s">
        <v>11</v>
      </c>
      <c r="I84" t="s">
        <v>11</v>
      </c>
      <c r="J84" t="s">
        <v>11</v>
      </c>
      <c r="K84" t="s">
        <v>11</v>
      </c>
      <c r="L84" t="s">
        <v>11</v>
      </c>
      <c r="M84">
        <v>2232</v>
      </c>
      <c r="N84">
        <v>2527</v>
      </c>
      <c r="O84">
        <v>2803</v>
      </c>
      <c r="P84">
        <v>8022</v>
      </c>
      <c r="Q84">
        <v>7778</v>
      </c>
      <c r="R84">
        <v>7618</v>
      </c>
      <c r="S84">
        <v>8291</v>
      </c>
      <c r="T84">
        <v>9518</v>
      </c>
      <c r="U84">
        <v>9575</v>
      </c>
      <c r="V84">
        <v>13439</v>
      </c>
      <c r="W84">
        <v>10828</v>
      </c>
      <c r="X84">
        <v>11689</v>
      </c>
      <c r="Y84">
        <v>11673</v>
      </c>
      <c r="Z84">
        <v>20752</v>
      </c>
      <c r="AA84">
        <v>17389</v>
      </c>
      <c r="AB84">
        <v>17772</v>
      </c>
      <c r="AC84">
        <v>18456</v>
      </c>
      <c r="AD84">
        <v>23566</v>
      </c>
      <c r="AE84">
        <v>30909</v>
      </c>
      <c r="AF84">
        <v>35978</v>
      </c>
      <c r="AG84">
        <v>38800</v>
      </c>
      <c r="AH84">
        <v>45224</v>
      </c>
      <c r="AI84">
        <v>52890</v>
      </c>
      <c r="AJ84">
        <v>57671</v>
      </c>
      <c r="AK84">
        <v>61374</v>
      </c>
      <c r="AL84">
        <v>71046</v>
      </c>
      <c r="AM84">
        <v>71071</v>
      </c>
      <c r="AN84">
        <v>71907</v>
      </c>
      <c r="AO84">
        <v>75198</v>
      </c>
      <c r="AP84">
        <v>53435</v>
      </c>
      <c r="AQ84">
        <v>50129</v>
      </c>
      <c r="AR84">
        <v>57812</v>
      </c>
      <c r="AS84">
        <v>70351</v>
      </c>
      <c r="AT84">
        <v>69807</v>
      </c>
      <c r="AU84">
        <v>63878</v>
      </c>
      <c r="AV84">
        <v>58267</v>
      </c>
      <c r="AW84">
        <v>56122</v>
      </c>
      <c r="AX84">
        <v>48602</v>
      </c>
      <c r="AY84">
        <v>47311</v>
      </c>
      <c r="AZ84">
        <v>44838</v>
      </c>
      <c r="BA84">
        <v>39384</v>
      </c>
      <c r="BB84">
        <v>37714</v>
      </c>
      <c r="BC84">
        <v>35152</v>
      </c>
      <c r="BD84">
        <v>39425</v>
      </c>
      <c r="BE84">
        <v>35890</v>
      </c>
      <c r="BF84">
        <v>35395</v>
      </c>
      <c r="BG84">
        <v>35704</v>
      </c>
      <c r="BH84">
        <v>36031</v>
      </c>
      <c r="BI84">
        <v>33623</v>
      </c>
      <c r="BJ84">
        <v>32427</v>
      </c>
      <c r="BK84">
        <v>32945</v>
      </c>
    </row>
    <row r="85" spans="1:63">
      <c r="A85" t="s">
        <v>143</v>
      </c>
      <c r="B85" t="s">
        <v>11</v>
      </c>
      <c r="C85" t="s">
        <v>11</v>
      </c>
      <c r="D85" t="s">
        <v>11</v>
      </c>
      <c r="E85" t="s">
        <v>11</v>
      </c>
      <c r="F85" t="s">
        <v>11</v>
      </c>
      <c r="G85" t="s">
        <v>11</v>
      </c>
      <c r="H85" t="s">
        <v>11</v>
      </c>
      <c r="I85" t="s">
        <v>11</v>
      </c>
      <c r="J85" t="s">
        <v>11</v>
      </c>
      <c r="K85" t="s">
        <v>11</v>
      </c>
      <c r="L85" t="s">
        <v>11</v>
      </c>
      <c r="M85" t="s">
        <v>11</v>
      </c>
      <c r="N85" t="s">
        <v>11</v>
      </c>
      <c r="O85" t="s">
        <v>11</v>
      </c>
      <c r="P85" t="s">
        <v>11</v>
      </c>
      <c r="Q85" t="s">
        <v>11</v>
      </c>
      <c r="R85" t="s">
        <v>11</v>
      </c>
      <c r="S85" t="s">
        <v>11</v>
      </c>
      <c r="T85" t="s">
        <v>11</v>
      </c>
      <c r="U85" t="s">
        <v>11</v>
      </c>
      <c r="V85" t="s">
        <v>11</v>
      </c>
      <c r="W85" t="s">
        <v>11</v>
      </c>
      <c r="X85" t="s">
        <v>11</v>
      </c>
      <c r="Y85" t="s">
        <v>11</v>
      </c>
      <c r="Z85" t="s">
        <v>11</v>
      </c>
      <c r="AA85" t="s">
        <v>11</v>
      </c>
      <c r="AB85" t="s">
        <v>11</v>
      </c>
      <c r="AC85" t="s">
        <v>11</v>
      </c>
      <c r="AD85" t="s">
        <v>11</v>
      </c>
      <c r="AE85" t="s">
        <v>11</v>
      </c>
      <c r="AF85">
        <v>60440</v>
      </c>
      <c r="AG85">
        <v>60089</v>
      </c>
      <c r="AH85">
        <v>56112</v>
      </c>
      <c r="AI85">
        <v>57352</v>
      </c>
      <c r="AJ85">
        <v>50385</v>
      </c>
      <c r="AK85">
        <v>46151</v>
      </c>
      <c r="AL85">
        <v>42326</v>
      </c>
      <c r="AM85">
        <v>33111</v>
      </c>
      <c r="AN85">
        <v>35482</v>
      </c>
      <c r="AO85">
        <v>30626</v>
      </c>
      <c r="AP85">
        <v>26830</v>
      </c>
      <c r="AQ85">
        <v>26908</v>
      </c>
      <c r="AR85">
        <v>23613</v>
      </c>
      <c r="AS85">
        <v>23591</v>
      </c>
      <c r="AT85">
        <v>23026</v>
      </c>
      <c r="AU85">
        <v>22502</v>
      </c>
      <c r="AV85">
        <v>22537</v>
      </c>
      <c r="AW85">
        <v>20400</v>
      </c>
      <c r="AX85">
        <v>18867</v>
      </c>
      <c r="AY85">
        <v>19604</v>
      </c>
      <c r="AZ85">
        <v>19567</v>
      </c>
      <c r="BA85">
        <v>18755</v>
      </c>
      <c r="BB85">
        <v>18084</v>
      </c>
      <c r="BC85">
        <v>14936</v>
      </c>
      <c r="BD85">
        <v>14890</v>
      </c>
      <c r="BE85">
        <v>13731</v>
      </c>
      <c r="BF85">
        <v>13602</v>
      </c>
      <c r="BG85">
        <v>12183</v>
      </c>
      <c r="BH85">
        <v>12801</v>
      </c>
      <c r="BI85">
        <v>11703</v>
      </c>
      <c r="BJ85">
        <v>12669</v>
      </c>
      <c r="BK85">
        <v>13059</v>
      </c>
    </row>
    <row r="86" spans="1:63">
      <c r="A86" t="s">
        <v>144</v>
      </c>
      <c r="B86" t="s">
        <v>11</v>
      </c>
      <c r="C86" t="s">
        <v>11</v>
      </c>
      <c r="D86" t="s">
        <v>11</v>
      </c>
      <c r="E86" t="s">
        <v>11</v>
      </c>
      <c r="F86" t="s">
        <v>11</v>
      </c>
      <c r="G86" t="s">
        <v>11</v>
      </c>
      <c r="H86" t="s">
        <v>11</v>
      </c>
      <c r="I86" t="s">
        <v>11</v>
      </c>
      <c r="J86" t="s">
        <v>11</v>
      </c>
      <c r="K86" t="s">
        <v>11</v>
      </c>
      <c r="L86" t="s">
        <v>11</v>
      </c>
      <c r="M86" t="s">
        <v>11</v>
      </c>
      <c r="N86" t="s">
        <v>11</v>
      </c>
      <c r="O86" t="s">
        <v>11</v>
      </c>
      <c r="P86" t="s">
        <v>11</v>
      </c>
      <c r="Q86" t="s">
        <v>11</v>
      </c>
      <c r="R86" t="s">
        <v>11</v>
      </c>
      <c r="S86" t="s">
        <v>11</v>
      </c>
      <c r="T86" t="s">
        <v>11</v>
      </c>
      <c r="U86" t="s">
        <v>11</v>
      </c>
      <c r="V86" t="s">
        <v>11</v>
      </c>
      <c r="W86" t="s">
        <v>11</v>
      </c>
      <c r="X86" t="s">
        <v>11</v>
      </c>
      <c r="Y86" t="s">
        <v>11</v>
      </c>
      <c r="Z86" t="s">
        <v>11</v>
      </c>
      <c r="AA86" t="s">
        <v>11</v>
      </c>
      <c r="AB86" t="s">
        <v>11</v>
      </c>
      <c r="AC86" t="s">
        <v>11</v>
      </c>
      <c r="AD86" t="s">
        <v>11</v>
      </c>
      <c r="AE86" t="s">
        <v>11</v>
      </c>
      <c r="AF86">
        <v>23440</v>
      </c>
      <c r="AG86">
        <v>24913</v>
      </c>
      <c r="AH86">
        <v>25868</v>
      </c>
      <c r="AI86">
        <v>13354</v>
      </c>
      <c r="AJ86">
        <v>13958</v>
      </c>
      <c r="AK86">
        <v>13422</v>
      </c>
      <c r="AL86">
        <v>13026</v>
      </c>
      <c r="AM86">
        <v>11046</v>
      </c>
      <c r="AN86">
        <v>10823</v>
      </c>
      <c r="AO86">
        <v>8702</v>
      </c>
      <c r="AP86">
        <v>6965</v>
      </c>
      <c r="AQ86">
        <v>6834</v>
      </c>
      <c r="AR86">
        <v>6105</v>
      </c>
      <c r="AS86">
        <v>5788</v>
      </c>
      <c r="AT86">
        <v>4831</v>
      </c>
      <c r="AU86">
        <v>4912</v>
      </c>
      <c r="AV86">
        <v>5245</v>
      </c>
      <c r="AW86">
        <v>3997</v>
      </c>
      <c r="AX86">
        <v>3755</v>
      </c>
      <c r="AY86">
        <v>4763</v>
      </c>
      <c r="AZ86">
        <v>3170</v>
      </c>
      <c r="BA86">
        <v>3714</v>
      </c>
      <c r="BB86">
        <v>3780</v>
      </c>
      <c r="BC86">
        <v>2324</v>
      </c>
      <c r="BD86">
        <v>2272</v>
      </c>
      <c r="BE86">
        <v>2308</v>
      </c>
      <c r="BF86">
        <v>3070</v>
      </c>
      <c r="BG86">
        <v>2866</v>
      </c>
      <c r="BH86">
        <v>2620</v>
      </c>
      <c r="BI86">
        <v>2243</v>
      </c>
      <c r="BJ86">
        <v>2189</v>
      </c>
      <c r="BK86">
        <v>2020</v>
      </c>
    </row>
    <row r="87" spans="1:63">
      <c r="A87" t="s">
        <v>145</v>
      </c>
      <c r="B87" t="s">
        <v>11</v>
      </c>
      <c r="C87" t="s">
        <v>11</v>
      </c>
      <c r="D87" t="s">
        <v>11</v>
      </c>
      <c r="E87" t="s">
        <v>11</v>
      </c>
      <c r="F87" t="s">
        <v>11</v>
      </c>
      <c r="G87" t="s">
        <v>11</v>
      </c>
      <c r="H87" t="s">
        <v>11</v>
      </c>
      <c r="I87" t="s">
        <v>11</v>
      </c>
      <c r="J87" t="s">
        <v>11</v>
      </c>
      <c r="K87" t="s">
        <v>11</v>
      </c>
      <c r="L87" t="s">
        <v>11</v>
      </c>
      <c r="M87" t="s">
        <v>11</v>
      </c>
      <c r="N87" t="s">
        <v>11</v>
      </c>
      <c r="O87" t="s">
        <v>11</v>
      </c>
      <c r="P87" t="s">
        <v>11</v>
      </c>
      <c r="Q87" t="s">
        <v>11</v>
      </c>
      <c r="R87" t="s">
        <v>11</v>
      </c>
      <c r="S87" t="s">
        <v>11</v>
      </c>
      <c r="T87" t="s">
        <v>11</v>
      </c>
      <c r="U87" t="s">
        <v>11</v>
      </c>
      <c r="V87" t="s">
        <v>11</v>
      </c>
      <c r="W87" t="s">
        <v>11</v>
      </c>
      <c r="X87" t="s">
        <v>11</v>
      </c>
      <c r="Y87" t="s">
        <v>11</v>
      </c>
      <c r="Z87" t="s">
        <v>11</v>
      </c>
      <c r="AA87" t="s">
        <v>11</v>
      </c>
      <c r="AB87" t="s">
        <v>11</v>
      </c>
      <c r="AC87" t="s">
        <v>11</v>
      </c>
      <c r="AD87" t="s">
        <v>11</v>
      </c>
      <c r="AE87" t="s">
        <v>11</v>
      </c>
      <c r="AF87">
        <v>1720</v>
      </c>
      <c r="AG87">
        <v>1738</v>
      </c>
      <c r="AH87">
        <v>2080</v>
      </c>
      <c r="AI87">
        <v>2090</v>
      </c>
      <c r="AJ87">
        <v>1994</v>
      </c>
      <c r="AK87">
        <v>1469</v>
      </c>
      <c r="AL87">
        <v>3516</v>
      </c>
      <c r="AM87">
        <v>2860</v>
      </c>
      <c r="AN87">
        <v>3180</v>
      </c>
      <c r="AO87">
        <v>2349</v>
      </c>
      <c r="AP87">
        <v>3123</v>
      </c>
      <c r="AQ87">
        <v>3071</v>
      </c>
      <c r="AR87">
        <v>2735</v>
      </c>
      <c r="AS87">
        <v>3007</v>
      </c>
      <c r="AT87">
        <v>5242</v>
      </c>
      <c r="AU87">
        <v>5187</v>
      </c>
      <c r="AV87">
        <v>5641</v>
      </c>
      <c r="AW87">
        <v>5301</v>
      </c>
      <c r="AX87">
        <v>4720</v>
      </c>
      <c r="AY87">
        <v>4127</v>
      </c>
      <c r="AZ87">
        <v>3709</v>
      </c>
      <c r="BA87">
        <v>3513</v>
      </c>
      <c r="BB87">
        <v>3239</v>
      </c>
      <c r="BC87">
        <v>2346</v>
      </c>
      <c r="BD87">
        <v>2128</v>
      </c>
      <c r="BE87">
        <v>2040</v>
      </c>
      <c r="BF87">
        <v>1617</v>
      </c>
      <c r="BG87">
        <v>2167</v>
      </c>
      <c r="BH87">
        <v>2254</v>
      </c>
      <c r="BI87">
        <v>2295</v>
      </c>
      <c r="BJ87">
        <v>2190</v>
      </c>
      <c r="BK87">
        <v>2348</v>
      </c>
    </row>
    <row r="88" spans="1:63">
      <c r="A88" t="s">
        <v>146</v>
      </c>
      <c r="B88" t="s">
        <v>11</v>
      </c>
      <c r="C88" t="s">
        <v>11</v>
      </c>
      <c r="D88" t="s">
        <v>11</v>
      </c>
      <c r="E88" t="s">
        <v>11</v>
      </c>
      <c r="F88" t="s">
        <v>11</v>
      </c>
      <c r="G88" t="s">
        <v>11</v>
      </c>
      <c r="H88" t="s">
        <v>11</v>
      </c>
      <c r="I88" t="s">
        <v>11</v>
      </c>
      <c r="J88" t="s">
        <v>11</v>
      </c>
      <c r="K88" t="s">
        <v>11</v>
      </c>
      <c r="L88" t="s">
        <v>11</v>
      </c>
      <c r="M88" t="s">
        <v>11</v>
      </c>
      <c r="N88" t="s">
        <v>11</v>
      </c>
      <c r="O88" t="s">
        <v>11</v>
      </c>
      <c r="P88" t="s">
        <v>11</v>
      </c>
      <c r="Q88" t="s">
        <v>11</v>
      </c>
      <c r="R88" t="s">
        <v>11</v>
      </c>
      <c r="S88" t="s">
        <v>11</v>
      </c>
      <c r="T88" t="s">
        <v>11</v>
      </c>
      <c r="U88" t="s">
        <v>11</v>
      </c>
      <c r="V88" t="s">
        <v>11</v>
      </c>
      <c r="W88" t="s">
        <v>11</v>
      </c>
      <c r="X88" t="s">
        <v>11</v>
      </c>
      <c r="Y88" t="s">
        <v>11</v>
      </c>
      <c r="Z88" t="s">
        <v>11</v>
      </c>
      <c r="AA88" t="s">
        <v>11</v>
      </c>
      <c r="AB88" t="s">
        <v>11</v>
      </c>
      <c r="AC88" t="s">
        <v>11</v>
      </c>
      <c r="AD88" t="s">
        <v>11</v>
      </c>
      <c r="AE88" t="s">
        <v>11</v>
      </c>
      <c r="AF88">
        <v>14198</v>
      </c>
      <c r="AG88">
        <v>13133</v>
      </c>
      <c r="AH88">
        <v>10011</v>
      </c>
      <c r="AI88">
        <v>9785</v>
      </c>
      <c r="AJ88">
        <v>9609</v>
      </c>
      <c r="AK88">
        <v>8574</v>
      </c>
      <c r="AL88">
        <v>8950</v>
      </c>
      <c r="AM88">
        <v>8040</v>
      </c>
      <c r="AN88">
        <v>8225</v>
      </c>
      <c r="AO88">
        <v>7123</v>
      </c>
      <c r="AP88">
        <v>5509</v>
      </c>
      <c r="AQ88">
        <v>5794</v>
      </c>
      <c r="AR88">
        <v>4528</v>
      </c>
      <c r="AS88">
        <v>4965</v>
      </c>
      <c r="AT88">
        <v>4162</v>
      </c>
      <c r="AU88">
        <v>3706</v>
      </c>
      <c r="AV88">
        <v>2997</v>
      </c>
      <c r="AW88">
        <v>2693</v>
      </c>
      <c r="AX88">
        <v>2449</v>
      </c>
      <c r="AY88">
        <v>2571</v>
      </c>
      <c r="AZ88">
        <v>3356</v>
      </c>
      <c r="BA88">
        <v>2700</v>
      </c>
      <c r="BB88">
        <v>2734</v>
      </c>
      <c r="BC88">
        <v>2323</v>
      </c>
      <c r="BD88">
        <v>2143</v>
      </c>
      <c r="BE88">
        <v>2220</v>
      </c>
      <c r="BF88">
        <v>2183</v>
      </c>
      <c r="BG88">
        <v>1244</v>
      </c>
      <c r="BH88">
        <v>1208</v>
      </c>
      <c r="BI88">
        <v>1140</v>
      </c>
      <c r="BJ88">
        <v>2539</v>
      </c>
      <c r="BK88">
        <v>2903</v>
      </c>
    </row>
    <row r="89" spans="1:63">
      <c r="A89" t="s">
        <v>147</v>
      </c>
      <c r="B89" t="s">
        <v>11</v>
      </c>
      <c r="C89" t="s">
        <v>11</v>
      </c>
      <c r="D89" t="s">
        <v>11</v>
      </c>
      <c r="E89" t="s">
        <v>11</v>
      </c>
      <c r="F89" t="s">
        <v>11</v>
      </c>
      <c r="G89" t="s">
        <v>11</v>
      </c>
      <c r="H89" t="s">
        <v>11</v>
      </c>
      <c r="I89" t="s">
        <v>11</v>
      </c>
      <c r="J89" t="s">
        <v>11</v>
      </c>
      <c r="K89" t="s">
        <v>11</v>
      </c>
      <c r="L89" t="s">
        <v>11</v>
      </c>
      <c r="M89" t="s">
        <v>11</v>
      </c>
      <c r="N89" t="s">
        <v>11</v>
      </c>
      <c r="O89" t="s">
        <v>11</v>
      </c>
      <c r="P89" t="s">
        <v>11</v>
      </c>
      <c r="Q89" t="s">
        <v>11</v>
      </c>
      <c r="R89" t="s">
        <v>11</v>
      </c>
      <c r="S89" t="s">
        <v>11</v>
      </c>
      <c r="T89" t="s">
        <v>11</v>
      </c>
      <c r="U89" t="s">
        <v>11</v>
      </c>
      <c r="V89" t="s">
        <v>11</v>
      </c>
      <c r="W89" t="s">
        <v>11</v>
      </c>
      <c r="X89" t="s">
        <v>11</v>
      </c>
      <c r="Y89" t="s">
        <v>11</v>
      </c>
      <c r="Z89" t="s">
        <v>11</v>
      </c>
      <c r="AA89" t="s">
        <v>11</v>
      </c>
      <c r="AB89" t="s">
        <v>11</v>
      </c>
      <c r="AC89" t="s">
        <v>11</v>
      </c>
      <c r="AD89" t="s">
        <v>11</v>
      </c>
      <c r="AE89" t="s">
        <v>11</v>
      </c>
      <c r="AF89">
        <v>21083</v>
      </c>
      <c r="AG89">
        <v>20305</v>
      </c>
      <c r="AH89">
        <v>18153</v>
      </c>
      <c r="AI89">
        <v>32123</v>
      </c>
      <c r="AJ89">
        <v>24823</v>
      </c>
      <c r="AK89">
        <v>22685</v>
      </c>
      <c r="AL89">
        <v>16833</v>
      </c>
      <c r="AM89">
        <v>11166</v>
      </c>
      <c r="AN89">
        <v>13254</v>
      </c>
      <c r="AO89">
        <v>12452</v>
      </c>
      <c r="AP89">
        <v>11234</v>
      </c>
      <c r="AQ89">
        <v>11209</v>
      </c>
      <c r="AR89">
        <v>10245</v>
      </c>
      <c r="AS89">
        <v>9831</v>
      </c>
      <c r="AT89">
        <v>8791</v>
      </c>
      <c r="AU89">
        <v>8696</v>
      </c>
      <c r="AV89">
        <v>8655</v>
      </c>
      <c r="AW89">
        <v>8409</v>
      </c>
      <c r="AX89">
        <v>7943</v>
      </c>
      <c r="AY89">
        <v>8143</v>
      </c>
      <c r="AZ89">
        <v>9333</v>
      </c>
      <c r="BA89">
        <v>8827</v>
      </c>
      <c r="BB89">
        <v>8331</v>
      </c>
      <c r="BC89">
        <v>7943</v>
      </c>
      <c r="BD89">
        <v>8347</v>
      </c>
      <c r="BE89">
        <v>7163</v>
      </c>
      <c r="BF89">
        <v>6732</v>
      </c>
      <c r="BG89">
        <v>5905</v>
      </c>
      <c r="BH89">
        <v>6719</v>
      </c>
      <c r="BI89">
        <v>6025</v>
      </c>
      <c r="BJ89">
        <v>5751</v>
      </c>
      <c r="BK89">
        <v>5788</v>
      </c>
    </row>
    <row r="90" spans="1:63">
      <c r="A90" t="s">
        <v>161</v>
      </c>
      <c r="B90" t="s">
        <v>11</v>
      </c>
      <c r="C90" t="s">
        <v>11</v>
      </c>
      <c r="D90" t="s">
        <v>11</v>
      </c>
      <c r="E90" t="s">
        <v>11</v>
      </c>
      <c r="F90" t="s">
        <v>11</v>
      </c>
      <c r="G90" t="s">
        <v>11</v>
      </c>
      <c r="H90" t="s">
        <v>11</v>
      </c>
      <c r="I90" t="s">
        <v>11</v>
      </c>
      <c r="J90" t="s">
        <v>11</v>
      </c>
      <c r="K90" t="s">
        <v>11</v>
      </c>
      <c r="L90" t="s">
        <v>11</v>
      </c>
      <c r="M90">
        <v>39</v>
      </c>
      <c r="N90">
        <v>40</v>
      </c>
      <c r="O90">
        <v>40</v>
      </c>
      <c r="P90">
        <v>39</v>
      </c>
      <c r="Q90">
        <v>41</v>
      </c>
      <c r="R90">
        <v>40</v>
      </c>
      <c r="S90">
        <v>40</v>
      </c>
      <c r="T90">
        <v>39</v>
      </c>
      <c r="U90">
        <v>39</v>
      </c>
      <c r="V90">
        <v>39</v>
      </c>
      <c r="W90">
        <v>40</v>
      </c>
      <c r="X90">
        <v>40</v>
      </c>
      <c r="Y90">
        <v>41</v>
      </c>
      <c r="Z90">
        <v>39</v>
      </c>
      <c r="AA90">
        <v>40</v>
      </c>
      <c r="AB90">
        <v>40</v>
      </c>
      <c r="AC90">
        <v>40</v>
      </c>
      <c r="AD90">
        <v>40</v>
      </c>
      <c r="AE90">
        <v>42</v>
      </c>
      <c r="AF90">
        <v>36</v>
      </c>
      <c r="AG90">
        <v>35</v>
      </c>
      <c r="AH90">
        <v>36</v>
      </c>
      <c r="AI90">
        <v>35</v>
      </c>
      <c r="AJ90">
        <v>35</v>
      </c>
      <c r="AK90">
        <v>35</v>
      </c>
      <c r="AL90">
        <v>36</v>
      </c>
      <c r="AM90">
        <v>32</v>
      </c>
      <c r="AN90">
        <v>31</v>
      </c>
      <c r="AO90">
        <v>32</v>
      </c>
      <c r="AP90">
        <v>32</v>
      </c>
      <c r="AQ90">
        <v>32</v>
      </c>
      <c r="AR90">
        <v>36</v>
      </c>
      <c r="AS90">
        <v>37</v>
      </c>
      <c r="AT90">
        <v>36</v>
      </c>
      <c r="AU90">
        <v>36</v>
      </c>
      <c r="AV90">
        <v>35</v>
      </c>
      <c r="AW90">
        <v>36</v>
      </c>
      <c r="AX90">
        <v>36</v>
      </c>
      <c r="AY90">
        <v>35</v>
      </c>
      <c r="AZ90">
        <v>35</v>
      </c>
      <c r="BA90">
        <v>36</v>
      </c>
      <c r="BB90">
        <v>36</v>
      </c>
      <c r="BC90">
        <v>36</v>
      </c>
      <c r="BD90">
        <v>37</v>
      </c>
      <c r="BE90">
        <v>38</v>
      </c>
      <c r="BF90">
        <v>38</v>
      </c>
      <c r="BG90">
        <v>37</v>
      </c>
      <c r="BH90">
        <v>36</v>
      </c>
      <c r="BI90">
        <v>36</v>
      </c>
      <c r="BJ90">
        <v>37</v>
      </c>
      <c r="BK90">
        <v>37</v>
      </c>
    </row>
    <row r="91" spans="1:63">
      <c r="A91" t="s">
        <v>162</v>
      </c>
      <c r="B91" t="s">
        <v>11</v>
      </c>
      <c r="C91" t="s">
        <v>11</v>
      </c>
      <c r="D91" t="s">
        <v>11</v>
      </c>
      <c r="E91" t="s">
        <v>11</v>
      </c>
      <c r="F91" t="s">
        <v>11</v>
      </c>
      <c r="G91" t="s">
        <v>11</v>
      </c>
      <c r="H91" t="s">
        <v>11</v>
      </c>
      <c r="I91" t="s">
        <v>11</v>
      </c>
      <c r="J91" t="s">
        <v>11</v>
      </c>
      <c r="K91" t="s">
        <v>11</v>
      </c>
      <c r="L91" t="s">
        <v>11</v>
      </c>
      <c r="M91">
        <v>36</v>
      </c>
      <c r="N91">
        <v>37</v>
      </c>
      <c r="O91">
        <v>38</v>
      </c>
      <c r="P91">
        <v>36</v>
      </c>
      <c r="Q91">
        <v>36</v>
      </c>
      <c r="R91">
        <v>36</v>
      </c>
      <c r="S91">
        <v>36</v>
      </c>
      <c r="T91">
        <v>35</v>
      </c>
      <c r="U91">
        <v>35</v>
      </c>
      <c r="V91">
        <v>35</v>
      </c>
      <c r="W91">
        <v>35</v>
      </c>
      <c r="X91">
        <v>35</v>
      </c>
      <c r="Y91">
        <v>35</v>
      </c>
      <c r="Z91">
        <v>34</v>
      </c>
      <c r="AA91">
        <v>33</v>
      </c>
      <c r="AB91">
        <v>33</v>
      </c>
      <c r="AC91">
        <v>34</v>
      </c>
      <c r="AD91">
        <v>34</v>
      </c>
      <c r="AE91">
        <v>37</v>
      </c>
      <c r="AF91">
        <v>46</v>
      </c>
      <c r="AG91">
        <v>47</v>
      </c>
      <c r="AH91">
        <v>46</v>
      </c>
      <c r="AI91">
        <v>46</v>
      </c>
      <c r="AJ91">
        <v>46</v>
      </c>
      <c r="AK91">
        <v>46</v>
      </c>
      <c r="AL91">
        <v>46</v>
      </c>
      <c r="AM91">
        <v>38</v>
      </c>
      <c r="AN91">
        <v>38</v>
      </c>
      <c r="AO91">
        <v>37</v>
      </c>
      <c r="AP91">
        <v>38</v>
      </c>
      <c r="AQ91">
        <v>38</v>
      </c>
      <c r="AR91">
        <v>42</v>
      </c>
      <c r="AS91">
        <v>43</v>
      </c>
      <c r="AT91">
        <v>42</v>
      </c>
      <c r="AU91">
        <v>41</v>
      </c>
      <c r="AV91">
        <v>42</v>
      </c>
      <c r="AW91">
        <v>42</v>
      </c>
      <c r="AX91">
        <v>41</v>
      </c>
      <c r="AY91">
        <v>41</v>
      </c>
      <c r="AZ91">
        <v>41</v>
      </c>
      <c r="BA91">
        <v>41</v>
      </c>
      <c r="BB91">
        <v>41</v>
      </c>
      <c r="BC91">
        <v>40</v>
      </c>
      <c r="BD91">
        <v>41</v>
      </c>
      <c r="BE91">
        <v>41</v>
      </c>
      <c r="BF91">
        <v>42</v>
      </c>
      <c r="BG91">
        <v>41</v>
      </c>
      <c r="BH91">
        <v>41</v>
      </c>
      <c r="BI91">
        <v>41</v>
      </c>
      <c r="BJ91">
        <v>43</v>
      </c>
      <c r="BK91">
        <v>42</v>
      </c>
    </row>
    <row r="92" spans="1:63">
      <c r="A92" t="s">
        <v>163</v>
      </c>
      <c r="B92" t="s">
        <v>11</v>
      </c>
      <c r="C92" t="s">
        <v>11</v>
      </c>
      <c r="D92" t="s">
        <v>11</v>
      </c>
      <c r="E92" t="s">
        <v>11</v>
      </c>
      <c r="F92" t="s">
        <v>11</v>
      </c>
      <c r="G92" t="s">
        <v>11</v>
      </c>
      <c r="H92" t="s">
        <v>11</v>
      </c>
      <c r="I92" t="s">
        <v>11</v>
      </c>
      <c r="J92" t="s">
        <v>11</v>
      </c>
      <c r="K92" t="s">
        <v>11</v>
      </c>
      <c r="L92" t="s">
        <v>11</v>
      </c>
      <c r="M92">
        <v>41266</v>
      </c>
      <c r="N92">
        <v>42284</v>
      </c>
      <c r="O92">
        <v>45998</v>
      </c>
      <c r="P92">
        <v>44206</v>
      </c>
      <c r="Q92">
        <v>39364</v>
      </c>
      <c r="R92">
        <v>39291</v>
      </c>
      <c r="S92">
        <v>36467</v>
      </c>
      <c r="T92">
        <v>35320</v>
      </c>
      <c r="U92">
        <v>37128</v>
      </c>
      <c r="V92">
        <v>34313</v>
      </c>
      <c r="W92">
        <v>27339</v>
      </c>
      <c r="X92">
        <v>26081</v>
      </c>
      <c r="Y92">
        <v>23030</v>
      </c>
      <c r="Z92">
        <v>23568</v>
      </c>
      <c r="AA92">
        <v>21962</v>
      </c>
      <c r="AB92">
        <v>23009</v>
      </c>
      <c r="AC92">
        <v>22367</v>
      </c>
      <c r="AD92">
        <v>22701</v>
      </c>
      <c r="AE92">
        <v>24479</v>
      </c>
      <c r="AF92">
        <v>22726</v>
      </c>
      <c r="AG92">
        <v>21777</v>
      </c>
      <c r="AH92">
        <v>20827</v>
      </c>
      <c r="AI92">
        <v>19668</v>
      </c>
      <c r="AJ92">
        <v>21654</v>
      </c>
      <c r="AK92">
        <v>21808</v>
      </c>
      <c r="AL92">
        <v>20659</v>
      </c>
      <c r="AM92">
        <v>21609</v>
      </c>
      <c r="AN92">
        <v>20591</v>
      </c>
      <c r="AO92">
        <v>20734</v>
      </c>
      <c r="AP92">
        <v>21381</v>
      </c>
      <c r="AQ92">
        <v>19829</v>
      </c>
      <c r="AR92">
        <v>18779</v>
      </c>
      <c r="AS92">
        <v>19334</v>
      </c>
      <c r="AT92">
        <v>18935</v>
      </c>
      <c r="AU92">
        <v>18362</v>
      </c>
      <c r="AV92">
        <v>17734</v>
      </c>
      <c r="AW92">
        <v>17402</v>
      </c>
      <c r="AX92">
        <v>17217</v>
      </c>
      <c r="AY92">
        <v>13913</v>
      </c>
      <c r="AZ92">
        <v>14829</v>
      </c>
      <c r="BA92">
        <v>13736</v>
      </c>
      <c r="BB92">
        <v>12611</v>
      </c>
      <c r="BC92">
        <v>11341</v>
      </c>
      <c r="BD92">
        <v>10957</v>
      </c>
      <c r="BE92">
        <v>9672</v>
      </c>
      <c r="BF92">
        <v>9143</v>
      </c>
      <c r="BG92">
        <v>9486</v>
      </c>
      <c r="BH92">
        <v>9275</v>
      </c>
      <c r="BI92">
        <v>8389</v>
      </c>
      <c r="BJ92">
        <v>7792</v>
      </c>
      <c r="BK92">
        <v>8537</v>
      </c>
    </row>
  </sheetData>
  <phoneticPr fontId="5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B1:Z58"/>
  <sheetViews>
    <sheetView zoomScaleNormal="100" zoomScaleSheetLayoutView="80" workbookViewId="0">
      <pane xSplit="3" ySplit="5" topLeftCell="D21" activePane="bottomRight" state="frozen"/>
      <selection pane="topRight" activeCell="D1" sqref="D1"/>
      <selection pane="bottomLeft" activeCell="A6" sqref="A6"/>
      <selection pane="bottomRight"/>
    </sheetView>
  </sheetViews>
  <sheetFormatPr defaultColWidth="9.140625" defaultRowHeight="12"/>
  <cols>
    <col min="1" max="2" width="0.85546875" customWidth="1"/>
    <col min="3" max="10" width="10.7109375" customWidth="1"/>
    <col min="11" max="12" width="0.85546875" customWidth="1"/>
    <col min="13" max="19" width="9.85546875" bestFit="1" customWidth="1"/>
    <col min="20" max="21" width="0.85546875" customWidth="1"/>
    <col min="22" max="44" width="9.85546875" bestFit="1" customWidth="1"/>
  </cols>
  <sheetData>
    <row r="1" spans="2:19" ht="4.5" customHeight="1"/>
    <row r="2" spans="2:19" ht="4.5" customHeight="1"/>
    <row r="3" spans="2:19" ht="12" customHeight="1">
      <c r="C3" s="36" t="s">
        <v>196</v>
      </c>
      <c r="J3" s="31" t="s">
        <v>53</v>
      </c>
    </row>
    <row r="4" spans="2:19" ht="2.25" customHeight="1">
      <c r="I4" s="31"/>
    </row>
    <row r="5" spans="2:19">
      <c r="C5" s="37" t="s">
        <v>49</v>
      </c>
      <c r="D5" s="41" t="s">
        <v>0</v>
      </c>
      <c r="E5" s="42" t="s">
        <v>1</v>
      </c>
      <c r="F5" s="42" t="s">
        <v>2</v>
      </c>
      <c r="G5" s="42" t="s">
        <v>3</v>
      </c>
      <c r="H5" s="42" t="s">
        <v>4</v>
      </c>
      <c r="I5" s="42" t="s">
        <v>5</v>
      </c>
      <c r="J5" s="43" t="s">
        <v>6</v>
      </c>
      <c r="M5" s="41" t="s">
        <v>0</v>
      </c>
      <c r="N5" s="42" t="s">
        <v>1</v>
      </c>
      <c r="O5" s="42" t="s">
        <v>2</v>
      </c>
      <c r="P5" s="42" t="s">
        <v>3</v>
      </c>
      <c r="Q5" s="42" t="s">
        <v>4</v>
      </c>
      <c r="R5" s="42" t="s">
        <v>5</v>
      </c>
      <c r="S5" s="43" t="s">
        <v>6</v>
      </c>
    </row>
    <row r="6" spans="2:19">
      <c r="B6" s="33"/>
      <c r="C6" s="38">
        <v>1971</v>
      </c>
      <c r="D6" s="88">
        <f>データ②!O$7</f>
        <v>7262.7720959999997</v>
      </c>
      <c r="E6" s="44">
        <f>データ②!O$8</f>
        <v>3266.9660979999999</v>
      </c>
      <c r="F6" s="44">
        <f>データ②!O$9</f>
        <v>1718.319424</v>
      </c>
      <c r="G6" s="44">
        <f>データ②!O$10</f>
        <v>1030.795476</v>
      </c>
      <c r="H6" s="44">
        <f>データ②!O$11</f>
        <v>832.12114999999994</v>
      </c>
      <c r="I6" s="44">
        <f>データ②!O$12</f>
        <v>1948.1978260000014</v>
      </c>
      <c r="J6" s="45">
        <f>データ②!O$13</f>
        <v>16059.172069999999</v>
      </c>
      <c r="K6" s="3"/>
      <c r="L6" s="34"/>
      <c r="M6" s="55">
        <f>D6/$J6</f>
        <v>0.45225071780428344</v>
      </c>
      <c r="N6" s="56">
        <f t="shared" ref="N6:S21" si="0">E6/$J6</f>
        <v>0.20343303401692739</v>
      </c>
      <c r="O6" s="56">
        <f t="shared" si="0"/>
        <v>0.10699925354246485</v>
      </c>
      <c r="P6" s="56">
        <f t="shared" si="0"/>
        <v>6.4187336153251645E-2</v>
      </c>
      <c r="Q6" s="56">
        <f t="shared" si="0"/>
        <v>5.1815943335863389E-2</v>
      </c>
      <c r="R6" s="56">
        <f t="shared" si="0"/>
        <v>0.12131371514720943</v>
      </c>
      <c r="S6" s="57">
        <f t="shared" si="0"/>
        <v>1</v>
      </c>
    </row>
    <row r="7" spans="2:19">
      <c r="B7" s="33"/>
      <c r="C7" s="39"/>
      <c r="D7" s="46">
        <f>データ②!P$7</f>
        <v>7729.9104719999996</v>
      </c>
      <c r="E7" s="47">
        <f>データ②!P$8</f>
        <v>3392.1094579999999</v>
      </c>
      <c r="F7" s="47">
        <f>データ②!P$9</f>
        <v>1820.95417</v>
      </c>
      <c r="G7" s="47">
        <f>データ②!P$10</f>
        <v>1115.904072</v>
      </c>
      <c r="H7" s="47">
        <f>データ②!P$11</f>
        <v>957.29389400000002</v>
      </c>
      <c r="I7" s="47">
        <f>データ②!P$12</f>
        <v>2034.4098119999981</v>
      </c>
      <c r="J7" s="48">
        <f>データ②!P$13</f>
        <v>17050.581877999997</v>
      </c>
      <c r="K7" s="3"/>
      <c r="L7" s="34"/>
      <c r="M7" s="58">
        <f t="shared" ref="M7:M50" si="1">D7/$J7</f>
        <v>0.45335171123829732</v>
      </c>
      <c r="N7" s="59">
        <f t="shared" si="0"/>
        <v>0.19894391184249063</v>
      </c>
      <c r="O7" s="59">
        <f t="shared" si="0"/>
        <v>0.10679718633822921</v>
      </c>
      <c r="P7" s="59">
        <f t="shared" si="0"/>
        <v>6.5446685631287888E-2</v>
      </c>
      <c r="Q7" s="59">
        <f t="shared" si="0"/>
        <v>5.6144353362812559E-2</v>
      </c>
      <c r="R7" s="59">
        <f t="shared" si="0"/>
        <v>0.11931615158688243</v>
      </c>
      <c r="S7" s="60">
        <f t="shared" si="0"/>
        <v>1</v>
      </c>
    </row>
    <row r="8" spans="2:19">
      <c r="B8" s="33"/>
      <c r="C8" s="39"/>
      <c r="D8" s="46">
        <f>データ②!Q$7</f>
        <v>8227.0326659999992</v>
      </c>
      <c r="E8" s="47">
        <f>データ②!Q$8</f>
        <v>3606.2691559999998</v>
      </c>
      <c r="F8" s="47">
        <f>データ②!Q$9</f>
        <v>1864.4182939999998</v>
      </c>
      <c r="G8" s="47">
        <f>データ②!Q$10</f>
        <v>1154.840328</v>
      </c>
      <c r="H8" s="47">
        <f>データ②!Q$11</f>
        <v>1073.945864</v>
      </c>
      <c r="I8" s="47">
        <f>データ②!Q$12</f>
        <v>2192.4820360000031</v>
      </c>
      <c r="J8" s="48">
        <f>データ②!Q$13</f>
        <v>18118.988344000001</v>
      </c>
      <c r="K8" s="3"/>
      <c r="L8" s="34"/>
      <c r="M8" s="58">
        <f t="shared" si="1"/>
        <v>0.45405585068022486</v>
      </c>
      <c r="N8" s="59">
        <f t="shared" si="0"/>
        <v>0.19903258877001237</v>
      </c>
      <c r="O8" s="59">
        <f t="shared" si="0"/>
        <v>0.10289858675345918</v>
      </c>
      <c r="P8" s="59">
        <f t="shared" si="0"/>
        <v>6.3736468398491952E-2</v>
      </c>
      <c r="Q8" s="59">
        <f t="shared" si="0"/>
        <v>5.9271844741576374E-2</v>
      </c>
      <c r="R8" s="59">
        <f t="shared" si="0"/>
        <v>0.1210046606562353</v>
      </c>
      <c r="S8" s="60">
        <f t="shared" si="0"/>
        <v>1</v>
      </c>
    </row>
    <row r="9" spans="2:19">
      <c r="B9" s="33"/>
      <c r="C9" s="39"/>
      <c r="D9" s="46">
        <f>データ②!R$7</f>
        <v>8167.2664799999993</v>
      </c>
      <c r="E9" s="47">
        <f>データ②!R$8</f>
        <v>3582.4012040000007</v>
      </c>
      <c r="F9" s="47">
        <f>データ②!R$9</f>
        <v>1719.1325539999998</v>
      </c>
      <c r="G9" s="47">
        <f>データ②!R$10</f>
        <v>1057.0081499999999</v>
      </c>
      <c r="H9" s="47">
        <f>データ②!R$11</f>
        <v>1068.0236400000001</v>
      </c>
      <c r="I9" s="47">
        <f>データ②!R$12</f>
        <v>2138.1358660000024</v>
      </c>
      <c r="J9" s="48">
        <f>データ②!R$13</f>
        <v>17731.967894000001</v>
      </c>
      <c r="K9" s="3"/>
      <c r="L9" s="34"/>
      <c r="M9" s="58">
        <f t="shared" si="1"/>
        <v>0.4605956050012685</v>
      </c>
      <c r="N9" s="59">
        <f t="shared" si="0"/>
        <v>0.20203066153825963</v>
      </c>
      <c r="O9" s="59">
        <f t="shared" si="0"/>
        <v>9.69510301550741E-2</v>
      </c>
      <c r="P9" s="59">
        <f t="shared" si="0"/>
        <v>5.9610312646554121E-2</v>
      </c>
      <c r="Q9" s="59">
        <f t="shared" si="0"/>
        <v>6.0231534727817164E-2</v>
      </c>
      <c r="R9" s="59">
        <f t="shared" si="0"/>
        <v>0.12058085593102655</v>
      </c>
      <c r="S9" s="60">
        <f t="shared" si="0"/>
        <v>1</v>
      </c>
    </row>
    <row r="10" spans="2:19">
      <c r="B10" s="33"/>
      <c r="C10" s="39">
        <v>1975</v>
      </c>
      <c r="D10" s="46">
        <f>データ②!S$7</f>
        <v>8413.6559460000008</v>
      </c>
      <c r="E10" s="47">
        <f>データ②!S$8</f>
        <v>3402.3072579999998</v>
      </c>
      <c r="F10" s="47">
        <f>データ②!S$9</f>
        <v>1736.9810239999999</v>
      </c>
      <c r="G10" s="47">
        <f>データ②!S$10</f>
        <v>985.44505200000003</v>
      </c>
      <c r="H10" s="47">
        <f>データ②!S$11</f>
        <v>973.80508599999985</v>
      </c>
      <c r="I10" s="47">
        <f>データ②!S$12</f>
        <v>2224.8632860000034</v>
      </c>
      <c r="J10" s="48">
        <f>データ②!S$13</f>
        <v>17737.057652000003</v>
      </c>
      <c r="K10" s="3"/>
      <c r="L10" s="34"/>
      <c r="M10" s="58">
        <f t="shared" si="1"/>
        <v>0.47435465966652535</v>
      </c>
      <c r="N10" s="59">
        <f t="shared" si="0"/>
        <v>0.19181914637439096</v>
      </c>
      <c r="O10" s="59">
        <f t="shared" si="0"/>
        <v>9.7929490791509075E-2</v>
      </c>
      <c r="P10" s="59">
        <f t="shared" si="0"/>
        <v>5.5558541407169794E-2</v>
      </c>
      <c r="Q10" s="59">
        <f t="shared" si="0"/>
        <v>5.4902290171571673E-2</v>
      </c>
      <c r="R10" s="59">
        <f t="shared" si="0"/>
        <v>0.12543587158883318</v>
      </c>
      <c r="S10" s="60">
        <f t="shared" si="0"/>
        <v>1</v>
      </c>
    </row>
    <row r="11" spans="2:19">
      <c r="B11" s="33"/>
      <c r="C11" s="39"/>
      <c r="D11" s="46">
        <f>データ②!T$7</f>
        <v>8799.4810440000001</v>
      </c>
      <c r="E11" s="47">
        <f>データ②!T$8</f>
        <v>3637.4159719999998</v>
      </c>
      <c r="F11" s="47">
        <f>データ②!T$9</f>
        <v>1850.08384</v>
      </c>
      <c r="G11" s="47">
        <f>データ②!T$10</f>
        <v>1093.2127439999999</v>
      </c>
      <c r="H11" s="47">
        <f>データ②!T$11</f>
        <v>1111.790078</v>
      </c>
      <c r="I11" s="47">
        <f>データ②!T$12</f>
        <v>2259.5829180000001</v>
      </c>
      <c r="J11" s="48">
        <f>データ②!T$13</f>
        <v>18751.566595999997</v>
      </c>
      <c r="K11" s="3"/>
      <c r="L11" s="34"/>
      <c r="M11" s="58">
        <f t="shared" si="1"/>
        <v>0.4692664476298779</v>
      </c>
      <c r="N11" s="59">
        <f t="shared" si="0"/>
        <v>0.19397931118864051</v>
      </c>
      <c r="O11" s="59">
        <f t="shared" si="0"/>
        <v>9.8662894672205778E-2</v>
      </c>
      <c r="P11" s="59">
        <f t="shared" si="0"/>
        <v>5.8299808626826911E-2</v>
      </c>
      <c r="Q11" s="59">
        <f t="shared" si="0"/>
        <v>5.9290516998039097E-2</v>
      </c>
      <c r="R11" s="59">
        <f t="shared" si="0"/>
        <v>0.12050102088440998</v>
      </c>
      <c r="S11" s="60">
        <f t="shared" si="0"/>
        <v>1</v>
      </c>
    </row>
    <row r="12" spans="2:19">
      <c r="B12" s="33"/>
      <c r="C12" s="39"/>
      <c r="D12" s="46">
        <f>データ②!U$7</f>
        <v>9131.8090800000009</v>
      </c>
      <c r="E12" s="47">
        <f>データ②!U$8</f>
        <v>3891.5707739999993</v>
      </c>
      <c r="F12" s="47">
        <f>データ②!U$9</f>
        <v>1829.463418</v>
      </c>
      <c r="G12" s="47">
        <f>データ②!U$10</f>
        <v>1080.142668</v>
      </c>
      <c r="H12" s="47">
        <f>データ②!U$11</f>
        <v>1187.9395</v>
      </c>
      <c r="I12" s="47">
        <f>データ②!U$12</f>
        <v>2363.8760500000026</v>
      </c>
      <c r="J12" s="48">
        <f>データ②!U$13</f>
        <v>19484.801490000002</v>
      </c>
      <c r="K12" s="3"/>
      <c r="L12" s="34"/>
      <c r="M12" s="58">
        <f t="shared" si="1"/>
        <v>0.46866318267017665</v>
      </c>
      <c r="N12" s="59">
        <f t="shared" si="0"/>
        <v>0.19972339856771099</v>
      </c>
      <c r="O12" s="59">
        <f t="shared" si="0"/>
        <v>9.3891817113914047E-2</v>
      </c>
      <c r="P12" s="59">
        <f t="shared" si="0"/>
        <v>5.5435138436198655E-2</v>
      </c>
      <c r="Q12" s="59">
        <f t="shared" si="0"/>
        <v>6.0967493079653635E-2</v>
      </c>
      <c r="R12" s="59">
        <f t="shared" si="0"/>
        <v>0.12131897013234608</v>
      </c>
      <c r="S12" s="60">
        <f t="shared" si="0"/>
        <v>1</v>
      </c>
    </row>
    <row r="13" spans="2:19">
      <c r="B13" s="33"/>
      <c r="C13" s="39"/>
      <c r="D13" s="46">
        <f>データ②!V$7</f>
        <v>9552.3561000000009</v>
      </c>
      <c r="E13" s="47">
        <f>データ②!V$8</f>
        <v>3856.0328079999999</v>
      </c>
      <c r="F13" s="47">
        <f>データ②!V$9</f>
        <v>1872.0338320000001</v>
      </c>
      <c r="G13" s="47">
        <f>データ②!V$10</f>
        <v>1128.788814</v>
      </c>
      <c r="H13" s="47">
        <f>データ②!V$11</f>
        <v>1241.7462499999999</v>
      </c>
      <c r="I13" s="47">
        <f>データ②!V$12</f>
        <v>2506.7124799999983</v>
      </c>
      <c r="J13" s="48">
        <f>データ②!V$13</f>
        <v>20157.670284</v>
      </c>
      <c r="K13" s="3"/>
      <c r="L13" s="34"/>
      <c r="M13" s="58">
        <f t="shared" si="1"/>
        <v>0.47388194991869237</v>
      </c>
      <c r="N13" s="59">
        <f t="shared" si="0"/>
        <v>0.19129357478679951</v>
      </c>
      <c r="O13" s="59">
        <f t="shared" si="0"/>
        <v>9.2869553158923979E-2</v>
      </c>
      <c r="P13" s="59">
        <f t="shared" si="0"/>
        <v>5.5997979830832323E-2</v>
      </c>
      <c r="Q13" s="59">
        <f t="shared" si="0"/>
        <v>6.1601674821798562E-2</v>
      </c>
      <c r="R13" s="59">
        <f t="shared" si="0"/>
        <v>0.12435526748295325</v>
      </c>
      <c r="S13" s="60">
        <f t="shared" si="0"/>
        <v>1</v>
      </c>
    </row>
    <row r="14" spans="2:19">
      <c r="B14" s="33"/>
      <c r="C14" s="39"/>
      <c r="D14" s="46">
        <f>データ②!W$7</f>
        <v>9709.8255360000003</v>
      </c>
      <c r="E14" s="47">
        <f>データ②!W$8</f>
        <v>4118.7664539999996</v>
      </c>
      <c r="F14" s="47">
        <f>データ②!W$9</f>
        <v>1771.8245440000001</v>
      </c>
      <c r="G14" s="47">
        <f>データ②!W$10</f>
        <v>1054.123386</v>
      </c>
      <c r="H14" s="47">
        <f>データ②!W$11</f>
        <v>1288.638764</v>
      </c>
      <c r="I14" s="47">
        <f>データ②!W$12</f>
        <v>2608.3812160000052</v>
      </c>
      <c r="J14" s="48">
        <f>データ②!W$13</f>
        <v>20551.559900000004</v>
      </c>
      <c r="K14" s="3"/>
      <c r="L14" s="34"/>
      <c r="M14" s="58">
        <f t="shared" si="1"/>
        <v>0.4724617295838453</v>
      </c>
      <c r="N14" s="59">
        <f t="shared" si="0"/>
        <v>0.20041137870026104</v>
      </c>
      <c r="O14" s="59">
        <f t="shared" si="0"/>
        <v>8.6213628192767969E-2</v>
      </c>
      <c r="P14" s="59">
        <f t="shared" si="0"/>
        <v>5.1291648474819658E-2</v>
      </c>
      <c r="Q14" s="59">
        <f t="shared" si="0"/>
        <v>6.2702722823487461E-2</v>
      </c>
      <c r="R14" s="59">
        <f t="shared" si="0"/>
        <v>0.12691889222481864</v>
      </c>
      <c r="S14" s="60">
        <f t="shared" si="0"/>
        <v>1</v>
      </c>
    </row>
    <row r="15" spans="2:19">
      <c r="B15" s="33"/>
      <c r="C15" s="39">
        <v>1980</v>
      </c>
      <c r="D15" s="46">
        <f>データ②!X$7</f>
        <v>9590.7202379999999</v>
      </c>
      <c r="E15" s="47">
        <f>データ②!X$8</f>
        <v>3815.2075500000001</v>
      </c>
      <c r="F15" s="47">
        <f>データ②!X$9</f>
        <v>1596.7029919999998</v>
      </c>
      <c r="G15" s="47">
        <f>データ②!X$10</f>
        <v>946.11395400000004</v>
      </c>
      <c r="H15" s="47">
        <f>データ②!X$11</f>
        <v>1178.7556420000001</v>
      </c>
      <c r="I15" s="47">
        <f>データ②!X$12</f>
        <v>2587.8085299999948</v>
      </c>
      <c r="J15" s="48">
        <f>データ②!X$13</f>
        <v>19715.308905999998</v>
      </c>
      <c r="K15" s="3"/>
      <c r="L15" s="34"/>
      <c r="M15" s="58">
        <f t="shared" si="1"/>
        <v>0.48646056137021709</v>
      </c>
      <c r="N15" s="59">
        <f t="shared" si="0"/>
        <v>0.19351497702574219</v>
      </c>
      <c r="O15" s="59">
        <f t="shared" si="0"/>
        <v>8.098797739426096E-2</v>
      </c>
      <c r="P15" s="59">
        <f t="shared" si="0"/>
        <v>4.7988796853802647E-2</v>
      </c>
      <c r="Q15" s="59">
        <f t="shared" si="0"/>
        <v>5.978884975224847E-2</v>
      </c>
      <c r="R15" s="59">
        <f t="shared" si="0"/>
        <v>0.13125883760372845</v>
      </c>
      <c r="S15" s="60">
        <f t="shared" si="0"/>
        <v>1</v>
      </c>
    </row>
    <row r="16" spans="2:19">
      <c r="B16" s="33"/>
      <c r="C16" s="39"/>
      <c r="D16" s="46">
        <f>データ②!Y$7</f>
        <v>9554.7573840000005</v>
      </c>
      <c r="E16" s="47">
        <f>データ②!Y$8</f>
        <v>3441.3120599999997</v>
      </c>
      <c r="F16" s="47">
        <f>データ②!Y$9</f>
        <v>1507.2840940000001</v>
      </c>
      <c r="G16" s="47">
        <f>データ②!Y$10</f>
        <v>874.9779299999999</v>
      </c>
      <c r="H16" s="47">
        <f>データ②!Y$11</f>
        <v>1169.5775679999999</v>
      </c>
      <c r="I16" s="47">
        <f>データ②!Y$12</f>
        <v>2515.9383219999982</v>
      </c>
      <c r="J16" s="48">
        <f>データ②!Y$13</f>
        <v>19063.847357999999</v>
      </c>
      <c r="K16" s="3"/>
      <c r="L16" s="34"/>
      <c r="M16" s="58">
        <f t="shared" si="1"/>
        <v>0.50119774904672743</v>
      </c>
      <c r="N16" s="59">
        <f t="shared" si="0"/>
        <v>0.1805150867700312</v>
      </c>
      <c r="O16" s="59">
        <f t="shared" si="0"/>
        <v>7.9065052593776664E-2</v>
      </c>
      <c r="P16" s="59">
        <f t="shared" si="0"/>
        <v>4.5897237507665105E-2</v>
      </c>
      <c r="Q16" s="59">
        <f t="shared" si="0"/>
        <v>6.1350552490087765E-2</v>
      </c>
      <c r="R16" s="59">
        <f t="shared" si="0"/>
        <v>0.13197432159171185</v>
      </c>
      <c r="S16" s="60">
        <f t="shared" si="0"/>
        <v>1</v>
      </c>
    </row>
    <row r="17" spans="2:19">
      <c r="B17" s="33"/>
      <c r="C17" s="39"/>
      <c r="D17" s="46">
        <f>データ②!Z$7</f>
        <v>9492.7349579999991</v>
      </c>
      <c r="E17" s="47">
        <f>データ②!Z$8</f>
        <v>3340.6315060000002</v>
      </c>
      <c r="F17" s="47">
        <f>データ②!Z$9</f>
        <v>1468.98442</v>
      </c>
      <c r="G17" s="47">
        <f>データ②!Z$10</f>
        <v>816.96033</v>
      </c>
      <c r="H17" s="47">
        <f>データ②!Z$11</f>
        <v>1109.400396</v>
      </c>
      <c r="I17" s="47">
        <f>データ②!Z$12</f>
        <v>2422.9858800000002</v>
      </c>
      <c r="J17" s="48">
        <f>データ②!Z$13</f>
        <v>18651.697489999999</v>
      </c>
      <c r="K17" s="3"/>
      <c r="L17" s="34"/>
      <c r="M17" s="58">
        <f t="shared" si="1"/>
        <v>0.50894750802652011</v>
      </c>
      <c r="N17" s="59">
        <f t="shared" si="0"/>
        <v>0.17910603084738325</v>
      </c>
      <c r="O17" s="59">
        <f t="shared" si="0"/>
        <v>7.875875216116858E-2</v>
      </c>
      <c r="P17" s="59">
        <f t="shared" si="0"/>
        <v>4.3800856755156395E-2</v>
      </c>
      <c r="Q17" s="59">
        <f t="shared" si="0"/>
        <v>5.947986217312385E-2</v>
      </c>
      <c r="R17" s="59">
        <f t="shared" si="0"/>
        <v>0.12990699003664788</v>
      </c>
      <c r="S17" s="60">
        <f t="shared" si="0"/>
        <v>1</v>
      </c>
    </row>
    <row r="18" spans="2:19">
      <c r="B18" s="33"/>
      <c r="C18" s="39"/>
      <c r="D18" s="46">
        <f>データ②!AA$7</f>
        <v>9614.1448440000004</v>
      </c>
      <c r="E18" s="47">
        <f>データ②!AA$8</f>
        <v>3083.6674420000004</v>
      </c>
      <c r="F18" s="47">
        <f>データ②!AA$9</f>
        <v>1454.0610039999999</v>
      </c>
      <c r="G18" s="47">
        <f>データ②!AA$10</f>
        <v>830.18277999999987</v>
      </c>
      <c r="H18" s="47">
        <f>データ②!AA$11</f>
        <v>1160.2786020000001</v>
      </c>
      <c r="I18" s="47">
        <f>データ②!AA$12</f>
        <v>2450.5807900000018</v>
      </c>
      <c r="J18" s="48">
        <f>データ②!AA$13</f>
        <v>18592.915462000001</v>
      </c>
      <c r="K18" s="3"/>
      <c r="L18" s="34"/>
      <c r="M18" s="58">
        <f t="shared" si="1"/>
        <v>0.51708646035901606</v>
      </c>
      <c r="N18" s="59">
        <f t="shared" si="0"/>
        <v>0.16585174327836677</v>
      </c>
      <c r="O18" s="59">
        <f t="shared" si="0"/>
        <v>7.8205110272877534E-2</v>
      </c>
      <c r="P18" s="59">
        <f t="shared" si="0"/>
        <v>4.4650489682304985E-2</v>
      </c>
      <c r="Q18" s="59">
        <f t="shared" si="0"/>
        <v>6.2404339135052E-2</v>
      </c>
      <c r="R18" s="59">
        <f t="shared" si="0"/>
        <v>0.13180185727238272</v>
      </c>
      <c r="S18" s="60">
        <f t="shared" si="0"/>
        <v>1</v>
      </c>
    </row>
    <row r="19" spans="2:19">
      <c r="B19" s="33"/>
      <c r="C19" s="39"/>
      <c r="D19" s="46">
        <f>データ②!AB$7</f>
        <v>9892.8065999999999</v>
      </c>
      <c r="E19" s="47">
        <f>データ②!AB$8</f>
        <v>2981.8104659999999</v>
      </c>
      <c r="F19" s="47">
        <f>データ②!AB$9</f>
        <v>1505.6402619999999</v>
      </c>
      <c r="G19" s="47">
        <f>データ②!AB$10</f>
        <v>842.68151599999999</v>
      </c>
      <c r="H19" s="47">
        <f>データ②!AB$11</f>
        <v>1241.9289819999997</v>
      </c>
      <c r="I19" s="47">
        <f>データ②!AB$12</f>
        <v>2484.3097439999983</v>
      </c>
      <c r="J19" s="48">
        <f>データ②!AB$13</f>
        <v>18949.17757</v>
      </c>
      <c r="K19" s="3"/>
      <c r="L19" s="34"/>
      <c r="M19" s="58">
        <f t="shared" si="1"/>
        <v>0.52207049954833473</v>
      </c>
      <c r="N19" s="59">
        <f t="shared" si="0"/>
        <v>0.15735830512880669</v>
      </c>
      <c r="O19" s="59">
        <f t="shared" si="0"/>
        <v>7.9456760402293269E-2</v>
      </c>
      <c r="P19" s="59">
        <f t="shared" si="0"/>
        <v>4.447061160765723E-2</v>
      </c>
      <c r="Q19" s="59">
        <f t="shared" si="0"/>
        <v>6.5539993881644734E-2</v>
      </c>
      <c r="R19" s="59">
        <f t="shared" si="0"/>
        <v>0.1311038294312632</v>
      </c>
      <c r="S19" s="60">
        <f t="shared" si="0"/>
        <v>1</v>
      </c>
    </row>
    <row r="20" spans="2:19">
      <c r="B20" s="33"/>
      <c r="C20" s="39">
        <v>1985</v>
      </c>
      <c r="D20" s="46">
        <f>データ②!AC$7</f>
        <v>10098.962471999999</v>
      </c>
      <c r="E20" s="47">
        <f>データ②!AC$8</f>
        <v>2917.824662</v>
      </c>
      <c r="F20" s="47">
        <f>データ②!AC$9</f>
        <v>1610.635274</v>
      </c>
      <c r="G20" s="47">
        <f>データ②!AC$10</f>
        <v>744.62371399999995</v>
      </c>
      <c r="H20" s="47">
        <f>データ②!AC$11</f>
        <v>1228.6095740000001</v>
      </c>
      <c r="I20" s="47">
        <f>データ②!AC$12</f>
        <v>2519.3962379999975</v>
      </c>
      <c r="J20" s="48">
        <f>データ②!AC$13</f>
        <v>19120.051933999996</v>
      </c>
      <c r="K20" s="3"/>
      <c r="L20" s="34"/>
      <c r="M20" s="58">
        <f t="shared" si="1"/>
        <v>0.52818697913898682</v>
      </c>
      <c r="N20" s="59">
        <f t="shared" si="0"/>
        <v>0.15260547785497458</v>
      </c>
      <c r="O20" s="59">
        <f t="shared" si="0"/>
        <v>8.423801773968552E-2</v>
      </c>
      <c r="P20" s="59">
        <f t="shared" si="0"/>
        <v>3.8944649134340585E-2</v>
      </c>
      <c r="Q20" s="59">
        <f t="shared" si="0"/>
        <v>6.4257648370464951E-2</v>
      </c>
      <c r="R20" s="59">
        <f t="shared" si="0"/>
        <v>0.13176722776154767</v>
      </c>
      <c r="S20" s="60">
        <f t="shared" si="0"/>
        <v>1</v>
      </c>
    </row>
    <row r="21" spans="2:19">
      <c r="B21" s="33"/>
      <c r="C21" s="39"/>
      <c r="D21" s="46">
        <f>データ②!AD$7</f>
        <v>10488.889091999999</v>
      </c>
      <c r="E21" s="47">
        <f>データ②!AD$8</f>
        <v>2939.0009260000002</v>
      </c>
      <c r="F21" s="47">
        <f>データ②!AD$9</f>
        <v>1631.5465119999999</v>
      </c>
      <c r="G21" s="47">
        <f>データ②!AD$10</f>
        <v>766.65355799999998</v>
      </c>
      <c r="H21" s="47">
        <f>データ②!AD$11</f>
        <v>1283.9215039999999</v>
      </c>
      <c r="I21" s="47">
        <f>データ②!AD$12</f>
        <v>2577.6430959999961</v>
      </c>
      <c r="J21" s="48">
        <f>データ②!AD$13</f>
        <v>19687.654687999995</v>
      </c>
      <c r="K21" s="3"/>
      <c r="L21" s="34"/>
      <c r="M21" s="58">
        <f t="shared" si="1"/>
        <v>0.53276478372983549</v>
      </c>
      <c r="N21" s="59">
        <f t="shared" si="0"/>
        <v>0.14928141378827503</v>
      </c>
      <c r="O21" s="59">
        <f t="shared" si="0"/>
        <v>8.2871552648394367E-2</v>
      </c>
      <c r="P21" s="59">
        <f t="shared" si="0"/>
        <v>3.8940827140131126E-2</v>
      </c>
      <c r="Q21" s="59">
        <f t="shared" si="0"/>
        <v>6.5214548118957757E-2</v>
      </c>
      <c r="R21" s="59">
        <f t="shared" si="0"/>
        <v>0.13092687457440622</v>
      </c>
      <c r="S21" s="60">
        <f t="shared" si="0"/>
        <v>1</v>
      </c>
    </row>
    <row r="22" spans="2:19">
      <c r="B22" s="33"/>
      <c r="C22" s="39"/>
      <c r="D22" s="46">
        <f>データ②!AE$7</f>
        <v>10860.105036000001</v>
      </c>
      <c r="E22" s="47">
        <f>データ②!AE$8</f>
        <v>2967.2221119999995</v>
      </c>
      <c r="F22" s="47">
        <f>データ②!AE$9</f>
        <v>1635.3667319999997</v>
      </c>
      <c r="G22" s="47">
        <f>データ②!AE$10</f>
        <v>755.33643600000005</v>
      </c>
      <c r="H22" s="47">
        <f>データ②!AE$11</f>
        <v>1368.4821199999999</v>
      </c>
      <c r="I22" s="47">
        <f>データ②!AE$12</f>
        <v>2653.5807099999984</v>
      </c>
      <c r="J22" s="48">
        <f>データ②!AE$13</f>
        <v>20240.093145999999</v>
      </c>
      <c r="K22" s="3"/>
      <c r="L22" s="34"/>
      <c r="M22" s="58">
        <f t="shared" si="1"/>
        <v>0.53656398504007163</v>
      </c>
      <c r="N22" s="59">
        <f t="shared" ref="N22:N50" si="2">E22/$J22</f>
        <v>0.14660120833418222</v>
      </c>
      <c r="O22" s="59">
        <f t="shared" ref="O22:O50" si="3">F22/$J22</f>
        <v>8.0798379740816231E-2</v>
      </c>
      <c r="P22" s="59">
        <f t="shared" ref="P22:P50" si="4">G22/$J22</f>
        <v>3.7318822129495749E-2</v>
      </c>
      <c r="Q22" s="59">
        <f t="shared" ref="Q22:Q50" si="5">H22/$J22</f>
        <v>6.7612441806892062E-2</v>
      </c>
      <c r="R22" s="59">
        <f t="shared" ref="R22:S49" si="6">I22/$J22</f>
        <v>0.13110516294854202</v>
      </c>
      <c r="S22" s="60">
        <f t="shared" si="6"/>
        <v>1</v>
      </c>
    </row>
    <row r="23" spans="2:19">
      <c r="B23" s="33"/>
      <c r="C23" s="39"/>
      <c r="D23" s="46">
        <f>データ②!AF$7</f>
        <v>11374.91454</v>
      </c>
      <c r="E23" s="47">
        <f>データ②!AF$8</f>
        <v>2955.5727419999994</v>
      </c>
      <c r="F23" s="47">
        <f>データ②!AF$9</f>
        <v>1639.6638299999997</v>
      </c>
      <c r="G23" s="47">
        <f>データ②!AF$10</f>
        <v>778.12518799999998</v>
      </c>
      <c r="H23" s="47">
        <f>データ②!AF$11</f>
        <v>1491.6839980000002</v>
      </c>
      <c r="I23" s="47">
        <f>データ②!AF$12</f>
        <v>2701.5285720000029</v>
      </c>
      <c r="J23" s="48">
        <f>データ②!AF$13</f>
        <v>20941.488870000001</v>
      </c>
      <c r="K23" s="3"/>
      <c r="L23" s="34"/>
      <c r="M23" s="58">
        <f t="shared" si="1"/>
        <v>0.54317601821975892</v>
      </c>
      <c r="N23" s="59">
        <f t="shared" si="2"/>
        <v>0.1411347951593854</v>
      </c>
      <c r="O23" s="59">
        <f t="shared" si="3"/>
        <v>7.8297385643335091E-2</v>
      </c>
      <c r="P23" s="59">
        <f t="shared" si="4"/>
        <v>3.7157109164034328E-2</v>
      </c>
      <c r="Q23" s="59">
        <f t="shared" si="5"/>
        <v>7.1231038407060507E-2</v>
      </c>
      <c r="R23" s="59">
        <f t="shared" si="6"/>
        <v>0.12900365340642578</v>
      </c>
      <c r="S23" s="60">
        <f t="shared" si="6"/>
        <v>1</v>
      </c>
    </row>
    <row r="24" spans="2:19">
      <c r="B24" s="33"/>
      <c r="C24" s="39"/>
      <c r="D24" s="46">
        <f>データ②!AG$7</f>
        <v>11709.869484000001</v>
      </c>
      <c r="E24" s="47">
        <f>データ②!AG$8</f>
        <v>2942.3747680000001</v>
      </c>
      <c r="F24" s="47">
        <f>データ②!AG$9</f>
        <v>1627.6002759999999</v>
      </c>
      <c r="G24" s="47">
        <f>データ②!AG$10</f>
        <v>741.56604200000004</v>
      </c>
      <c r="H24" s="47">
        <f>データ②!AG$11</f>
        <v>1504.31007</v>
      </c>
      <c r="I24" s="47">
        <f>データ②!AG$12</f>
        <v>2664.8318399999989</v>
      </c>
      <c r="J24" s="48">
        <f>データ②!AG$13</f>
        <v>21190.552479999998</v>
      </c>
      <c r="K24" s="3"/>
      <c r="L24" s="34"/>
      <c r="M24" s="58">
        <f t="shared" si="1"/>
        <v>0.55259859293673319</v>
      </c>
      <c r="N24" s="59">
        <f t="shared" si="2"/>
        <v>0.13885314084080927</v>
      </c>
      <c r="O24" s="59">
        <f t="shared" si="3"/>
        <v>7.6807826390376394E-2</v>
      </c>
      <c r="P24" s="59">
        <f t="shared" si="4"/>
        <v>3.4995125431481915E-2</v>
      </c>
      <c r="Q24" s="59">
        <f t="shared" si="5"/>
        <v>7.0989657840199935E-2</v>
      </c>
      <c r="R24" s="59">
        <f t="shared" si="6"/>
        <v>0.12575565656039936</v>
      </c>
      <c r="S24" s="60">
        <f t="shared" si="6"/>
        <v>1</v>
      </c>
    </row>
    <row r="25" spans="2:19">
      <c r="B25" s="33"/>
      <c r="C25" s="39">
        <v>1990</v>
      </c>
      <c r="D25" s="46">
        <f>データ②!AH$7</f>
        <v>11968.669098</v>
      </c>
      <c r="E25" s="47">
        <f>データ②!AH$8</f>
        <v>2672.7975000000001</v>
      </c>
      <c r="F25" s="47">
        <f>データ②!AH$9</f>
        <v>1582.8041199999998</v>
      </c>
      <c r="G25" s="47">
        <f>データ②!AH$10</f>
        <v>757.76334999999995</v>
      </c>
      <c r="H25" s="47">
        <f>データ②!AH$11</f>
        <v>1743.7405639999997</v>
      </c>
      <c r="I25" s="47">
        <f>データ②!AH$12</f>
        <v>2270.040313999998</v>
      </c>
      <c r="J25" s="48">
        <f>データ②!AH$13</f>
        <v>20995.814945999999</v>
      </c>
      <c r="K25" s="3"/>
      <c r="L25" s="34"/>
      <c r="M25" s="58">
        <f t="shared" si="1"/>
        <v>0.57005022804700434</v>
      </c>
      <c r="N25" s="59">
        <f t="shared" si="2"/>
        <v>0.12730144111454011</v>
      </c>
      <c r="O25" s="59">
        <f t="shared" si="3"/>
        <v>7.5386648437837683E-2</v>
      </c>
      <c r="P25" s="59">
        <f t="shared" si="4"/>
        <v>3.609116159334242E-2</v>
      </c>
      <c r="Q25" s="59">
        <f t="shared" si="5"/>
        <v>8.3051816206458184E-2</v>
      </c>
      <c r="R25" s="59">
        <f t="shared" si="6"/>
        <v>0.10811870460081727</v>
      </c>
      <c r="S25" s="60">
        <f t="shared" si="6"/>
        <v>1</v>
      </c>
    </row>
    <row r="26" spans="2:19">
      <c r="B26" s="33"/>
      <c r="C26" s="39"/>
      <c r="D26" s="46">
        <f>データ②!AI$7</f>
        <v>12068.130447999998</v>
      </c>
      <c r="E26" s="47">
        <f>データ②!AI$8</f>
        <v>2649.1658520000001</v>
      </c>
      <c r="F26" s="47">
        <f>データ②!AI$9</f>
        <v>1610.0928759999999</v>
      </c>
      <c r="G26" s="47">
        <f>データ②!AI$10</f>
        <v>764.64488200000005</v>
      </c>
      <c r="H26" s="47">
        <f>データ②!AI$11</f>
        <v>1818.901374</v>
      </c>
      <c r="I26" s="47">
        <f>データ②!AI$12</f>
        <v>2347.9215620000032</v>
      </c>
      <c r="J26" s="48">
        <f>データ②!AI$13</f>
        <v>21258.856994000002</v>
      </c>
      <c r="K26" s="3"/>
      <c r="L26" s="34"/>
      <c r="M26" s="58">
        <f t="shared" si="1"/>
        <v>0.5676754141300282</v>
      </c>
      <c r="N26" s="59">
        <f t="shared" si="2"/>
        <v>0.12461468896223762</v>
      </c>
      <c r="O26" s="59">
        <f t="shared" si="3"/>
        <v>7.5737509145220025E-2</v>
      </c>
      <c r="P26" s="59">
        <f t="shared" si="4"/>
        <v>3.5968296988676755E-2</v>
      </c>
      <c r="Q26" s="59">
        <f t="shared" si="5"/>
        <v>8.5559697518702821E-2</v>
      </c>
      <c r="R26" s="59">
        <f t="shared" si="6"/>
        <v>0.11044439325513453</v>
      </c>
      <c r="S26" s="60">
        <f t="shared" si="6"/>
        <v>1</v>
      </c>
    </row>
    <row r="27" spans="2:19">
      <c r="B27" s="33"/>
      <c r="C27" s="39"/>
      <c r="D27" s="46">
        <f>データ②!AJ$7</f>
        <v>12356.111720000001</v>
      </c>
      <c r="E27" s="47">
        <f>データ②!AJ$8</f>
        <v>2567.8775759999999</v>
      </c>
      <c r="F27" s="47">
        <f>データ②!AJ$9</f>
        <v>1652.332862</v>
      </c>
      <c r="G27" s="47">
        <f>データ②!AJ$10</f>
        <v>794.53933400000005</v>
      </c>
      <c r="H27" s="47">
        <f>データ②!AJ$11</f>
        <v>1886.009548</v>
      </c>
      <c r="I27" s="47">
        <f>データ②!AJ$12</f>
        <v>2238.7678940000005</v>
      </c>
      <c r="J27" s="48">
        <f>データ②!AJ$13</f>
        <v>21495.638933999999</v>
      </c>
      <c r="K27" s="3"/>
      <c r="L27" s="34"/>
      <c r="M27" s="58">
        <f t="shared" si="1"/>
        <v>0.57481946723882393</v>
      </c>
      <c r="N27" s="59">
        <f t="shared" si="2"/>
        <v>0.11946039770598986</v>
      </c>
      <c r="O27" s="59">
        <f t="shared" si="3"/>
        <v>7.6868283239837937E-2</v>
      </c>
      <c r="P27" s="59">
        <f t="shared" si="4"/>
        <v>3.6962815408257736E-2</v>
      </c>
      <c r="Q27" s="59">
        <f t="shared" si="5"/>
        <v>8.7739171363586138E-2</v>
      </c>
      <c r="R27" s="59">
        <f t="shared" si="6"/>
        <v>0.10414986504350449</v>
      </c>
      <c r="S27" s="60">
        <f t="shared" si="6"/>
        <v>1</v>
      </c>
    </row>
    <row r="28" spans="2:19">
      <c r="B28" s="33"/>
      <c r="C28" s="39"/>
      <c r="D28" s="46">
        <f>データ②!AK$7</f>
        <v>12482.215002000001</v>
      </c>
      <c r="E28" s="47">
        <f>データ②!AK$8</f>
        <v>2513.6818800000005</v>
      </c>
      <c r="F28" s="47">
        <f>データ②!AK$9</f>
        <v>1673.1635200000001</v>
      </c>
      <c r="G28" s="47">
        <f>データ②!AK$10</f>
        <v>822.35554999999999</v>
      </c>
      <c r="H28" s="47">
        <f>データ②!AK$11</f>
        <v>1858.2362619999999</v>
      </c>
      <c r="I28" s="47">
        <f>データ②!AK$12</f>
        <v>2188.5794299999943</v>
      </c>
      <c r="J28" s="48">
        <f>データ②!AK$13</f>
        <v>21538.231643999996</v>
      </c>
      <c r="K28" s="3"/>
      <c r="L28" s="34"/>
      <c r="M28" s="58">
        <f t="shared" si="1"/>
        <v>0.57953759660102966</v>
      </c>
      <c r="N28" s="59">
        <f t="shared" si="2"/>
        <v>0.11670790441611062</v>
      </c>
      <c r="O28" s="59">
        <f t="shared" si="3"/>
        <v>7.7683421167312999E-2</v>
      </c>
      <c r="P28" s="59">
        <f t="shared" si="4"/>
        <v>3.8181200926450588E-2</v>
      </c>
      <c r="Q28" s="59">
        <f t="shared" si="5"/>
        <v>8.6276175904982308E-2</v>
      </c>
      <c r="R28" s="59">
        <f t="shared" si="6"/>
        <v>0.10161370098411385</v>
      </c>
      <c r="S28" s="60">
        <f t="shared" si="6"/>
        <v>1</v>
      </c>
    </row>
    <row r="29" spans="2:19">
      <c r="B29" s="33"/>
      <c r="C29" s="39"/>
      <c r="D29" s="46">
        <f>データ②!AL$7</f>
        <v>12760.550697999997</v>
      </c>
      <c r="E29" s="47">
        <f>データ②!AL$8</f>
        <v>2515.1497420000001</v>
      </c>
      <c r="F29" s="47">
        <f>データ②!AL$9</f>
        <v>1653.7563660000003</v>
      </c>
      <c r="G29" s="47">
        <f>データ②!AL$10</f>
        <v>817.98005599999999</v>
      </c>
      <c r="H29" s="47">
        <f>データ②!AL$11</f>
        <v>1952.354214</v>
      </c>
      <c r="I29" s="47">
        <f>データ②!AL$12</f>
        <v>2238.61607</v>
      </c>
      <c r="J29" s="48">
        <f>データ②!AL$13</f>
        <v>21938.407145999998</v>
      </c>
      <c r="K29" s="3"/>
      <c r="L29" s="34"/>
      <c r="M29" s="58">
        <f t="shared" si="1"/>
        <v>0.58165347251870159</v>
      </c>
      <c r="N29" s="59">
        <f t="shared" si="2"/>
        <v>0.11464595972085349</v>
      </c>
      <c r="O29" s="59">
        <f t="shared" si="3"/>
        <v>7.5381788431323177E-2</v>
      </c>
      <c r="P29" s="59">
        <f t="shared" si="4"/>
        <v>3.7285298360831144E-2</v>
      </c>
      <c r="Q29" s="59">
        <f t="shared" si="5"/>
        <v>8.8992523523111391E-2</v>
      </c>
      <c r="R29" s="59">
        <f t="shared" si="6"/>
        <v>0.10204095744517916</v>
      </c>
      <c r="S29" s="60">
        <f t="shared" si="6"/>
        <v>1</v>
      </c>
    </row>
    <row r="30" spans="2:19">
      <c r="B30" s="33"/>
      <c r="C30" s="39">
        <v>1995</v>
      </c>
      <c r="D30" s="46">
        <f>データ②!AM$7</f>
        <v>13128.158842000001</v>
      </c>
      <c r="E30" s="47">
        <f>データ②!AM$8</f>
        <v>2455.9694500000001</v>
      </c>
      <c r="F30" s="47">
        <f>データ②!AM$9</f>
        <v>1717.9090659999997</v>
      </c>
      <c r="G30" s="47">
        <f>データ②!AM$10</f>
        <v>828.254006</v>
      </c>
      <c r="H30" s="47">
        <f>データ②!AM$11</f>
        <v>2169.1701279999997</v>
      </c>
      <c r="I30" s="47">
        <f>データ②!AM$12</f>
        <v>2270.1692359999979</v>
      </c>
      <c r="J30" s="48">
        <f>データ②!AM$13</f>
        <v>22569.630728</v>
      </c>
      <c r="K30" s="3"/>
      <c r="L30" s="34"/>
      <c r="M30" s="58">
        <f t="shared" si="1"/>
        <v>0.58167362152333046</v>
      </c>
      <c r="N30" s="59">
        <f t="shared" si="2"/>
        <v>0.10881744055090417</v>
      </c>
      <c r="O30" s="59">
        <f t="shared" si="3"/>
        <v>7.6115958063449965E-2</v>
      </c>
      <c r="P30" s="59">
        <f t="shared" si="4"/>
        <v>3.6697720755017219E-2</v>
      </c>
      <c r="Q30" s="59">
        <f t="shared" si="5"/>
        <v>9.6110129321208437E-2</v>
      </c>
      <c r="R30" s="59">
        <f t="shared" si="6"/>
        <v>0.10058512978608969</v>
      </c>
      <c r="S30" s="60">
        <f t="shared" si="6"/>
        <v>1</v>
      </c>
    </row>
    <row r="31" spans="2:19">
      <c r="B31" s="33"/>
      <c r="C31" s="39"/>
      <c r="D31" s="46">
        <f>データ②!AN$7</f>
        <v>13677.63459</v>
      </c>
      <c r="E31" s="47">
        <f>データ②!AN$8</f>
        <v>2459.3176459999995</v>
      </c>
      <c r="F31" s="47">
        <f>データ②!AN$9</f>
        <v>1797.08863</v>
      </c>
      <c r="G31" s="47">
        <f>データ②!AN$10</f>
        <v>871.51740800000005</v>
      </c>
      <c r="H31" s="47">
        <f>データ②!AN$11</f>
        <v>2284.4642060000001</v>
      </c>
      <c r="I31" s="47">
        <f>データ②!AN$12</f>
        <v>2242.1738100000002</v>
      </c>
      <c r="J31" s="48">
        <f>データ②!AN$13</f>
        <v>23332.19629</v>
      </c>
      <c r="K31" s="3"/>
      <c r="L31" s="34"/>
      <c r="M31" s="58">
        <f t="shared" si="1"/>
        <v>0.58621290597757092</v>
      </c>
      <c r="N31" s="59">
        <f t="shared" si="2"/>
        <v>0.10540446409042273</v>
      </c>
      <c r="O31" s="59">
        <f t="shared" si="3"/>
        <v>7.7021837450005445E-2</v>
      </c>
      <c r="P31" s="59">
        <f t="shared" si="4"/>
        <v>3.7352566263705131E-2</v>
      </c>
      <c r="Q31" s="59">
        <f t="shared" si="5"/>
        <v>9.7910380043352535E-2</v>
      </c>
      <c r="R31" s="59">
        <f t="shared" si="6"/>
        <v>9.6097846174943186E-2</v>
      </c>
      <c r="S31" s="60">
        <f t="shared" si="6"/>
        <v>1</v>
      </c>
    </row>
    <row r="32" spans="2:19">
      <c r="B32" s="33"/>
      <c r="C32" s="39"/>
      <c r="D32" s="46">
        <f>データ②!AO$7</f>
        <v>13918.676506</v>
      </c>
      <c r="E32" s="47">
        <f>データ②!AO$8</f>
        <v>2513.2784780000002</v>
      </c>
      <c r="F32" s="47">
        <f>データ②!AO$9</f>
        <v>1795.856356</v>
      </c>
      <c r="G32" s="47">
        <f>データ②!AO$10</f>
        <v>849.49489400000004</v>
      </c>
      <c r="H32" s="47">
        <f>データ②!AO$11</f>
        <v>2434.1715079999999</v>
      </c>
      <c r="I32" s="47">
        <f>データ②!AO$12</f>
        <v>2365.8508060000022</v>
      </c>
      <c r="J32" s="48">
        <f>データ②!AO$13</f>
        <v>23877.328548000001</v>
      </c>
      <c r="K32" s="3"/>
      <c r="L32" s="34"/>
      <c r="M32" s="58">
        <f t="shared" si="1"/>
        <v>0.58292436182798379</v>
      </c>
      <c r="N32" s="59">
        <f t="shared" si="2"/>
        <v>0.10525794261060734</v>
      </c>
      <c r="O32" s="59">
        <f t="shared" si="3"/>
        <v>7.5211778921994335E-2</v>
      </c>
      <c r="P32" s="59">
        <f t="shared" si="4"/>
        <v>3.557746806944008E-2</v>
      </c>
      <c r="Q32" s="59">
        <f t="shared" si="5"/>
        <v>0.10194488479339911</v>
      </c>
      <c r="R32" s="59">
        <f t="shared" si="6"/>
        <v>9.9083563776575387E-2</v>
      </c>
      <c r="S32" s="60">
        <f t="shared" si="6"/>
        <v>1</v>
      </c>
    </row>
    <row r="33" spans="2:19">
      <c r="B33" s="33"/>
      <c r="C33" s="39"/>
      <c r="D33" s="46">
        <f>データ②!AP$7</f>
        <v>14227.220238</v>
      </c>
      <c r="E33" s="47">
        <f>データ②!AP$8</f>
        <v>2464.6910440000001</v>
      </c>
      <c r="F33" s="47">
        <f>データ②!AP$9</f>
        <v>1761.16167</v>
      </c>
      <c r="G33" s="47">
        <f>データ②!AP$10</f>
        <v>808.06871599999999</v>
      </c>
      <c r="H33" s="47">
        <f>データ②!AP$11</f>
        <v>2336.1618659999999</v>
      </c>
      <c r="I33" s="47">
        <f>データ②!AP$12</f>
        <v>2372.2569939999994</v>
      </c>
      <c r="J33" s="48">
        <f>データ②!AP$13</f>
        <v>23969.560528000002</v>
      </c>
      <c r="K33" s="3"/>
      <c r="L33" s="34"/>
      <c r="M33" s="58">
        <f t="shared" si="1"/>
        <v>0.59355365407640648</v>
      </c>
      <c r="N33" s="59">
        <f t="shared" si="2"/>
        <v>0.10282587538978345</v>
      </c>
      <c r="O33" s="59">
        <f t="shared" si="3"/>
        <v>7.3474925330512503E-2</v>
      </c>
      <c r="P33" s="59">
        <f t="shared" si="4"/>
        <v>3.3712287509654416E-2</v>
      </c>
      <c r="Q33" s="59">
        <f t="shared" si="5"/>
        <v>9.7463692055222137E-2</v>
      </c>
      <c r="R33" s="59">
        <f t="shared" si="6"/>
        <v>9.8969565638420923E-2</v>
      </c>
      <c r="S33" s="60">
        <f t="shared" si="6"/>
        <v>1</v>
      </c>
    </row>
    <row r="34" spans="2:19">
      <c r="B34" s="33"/>
      <c r="C34" s="39"/>
      <c r="D34" s="46">
        <f>データ②!AQ$7</f>
        <v>14651.910526</v>
      </c>
      <c r="E34" s="47">
        <f>データ②!AQ$8</f>
        <v>2481.7501240000006</v>
      </c>
      <c r="F34" s="47">
        <f>データ②!AQ$9</f>
        <v>1808.8466020000001</v>
      </c>
      <c r="G34" s="47">
        <f>データ②!AQ$10</f>
        <v>868.75496999999996</v>
      </c>
      <c r="H34" s="47">
        <f>データ②!AQ$11</f>
        <v>2445.0839499999997</v>
      </c>
      <c r="I34" s="47">
        <f>データ②!AQ$12</f>
        <v>2414.5199259999899</v>
      </c>
      <c r="J34" s="48">
        <f>データ②!AQ$13</f>
        <v>24670.866097999995</v>
      </c>
      <c r="K34" s="3"/>
      <c r="L34" s="34"/>
      <c r="M34" s="58">
        <f t="shared" si="1"/>
        <v>0.59389526366031364</v>
      </c>
      <c r="N34" s="59">
        <f t="shared" si="2"/>
        <v>0.10059436560280265</v>
      </c>
      <c r="O34" s="59">
        <f t="shared" si="3"/>
        <v>7.3319136621094905E-2</v>
      </c>
      <c r="P34" s="59">
        <f t="shared" si="4"/>
        <v>3.5213801029483426E-2</v>
      </c>
      <c r="Q34" s="59">
        <f t="shared" si="5"/>
        <v>9.9108152112998435E-2</v>
      </c>
      <c r="R34" s="59">
        <f t="shared" si="6"/>
        <v>9.7869280973306771E-2</v>
      </c>
      <c r="S34" s="60">
        <f t="shared" si="6"/>
        <v>1</v>
      </c>
    </row>
    <row r="35" spans="2:19">
      <c r="B35" s="33"/>
      <c r="C35" s="39">
        <v>2000</v>
      </c>
      <c r="D35" s="46">
        <f>データ②!AR$7</f>
        <v>15140.507356</v>
      </c>
      <c r="E35" s="47">
        <f>データ②!AR$8</f>
        <v>2576.1218920000001</v>
      </c>
      <c r="F35" s="47">
        <f>データ②!AR$9</f>
        <v>1829.8571420000001</v>
      </c>
      <c r="G35" s="47">
        <f>データ②!AR$10</f>
        <v>791.89994999999999</v>
      </c>
      <c r="H35" s="47">
        <f>データ②!AR$11</f>
        <v>2577.5844440000001</v>
      </c>
      <c r="I35" s="47">
        <f>データ②!AR$12</f>
        <v>2267.9458839999934</v>
      </c>
      <c r="J35" s="48">
        <f>データ②!AR$13</f>
        <v>25183.916667999994</v>
      </c>
      <c r="K35" s="3"/>
      <c r="L35" s="34"/>
      <c r="M35" s="58">
        <f t="shared" si="1"/>
        <v>0.60119748471207113</v>
      </c>
      <c r="N35" s="59">
        <f t="shared" si="2"/>
        <v>0.10229234498990206</v>
      </c>
      <c r="O35" s="59">
        <f t="shared" si="3"/>
        <v>7.2659752099843655E-2</v>
      </c>
      <c r="P35" s="59">
        <f t="shared" si="4"/>
        <v>3.1444670042377866E-2</v>
      </c>
      <c r="Q35" s="59">
        <f t="shared" si="5"/>
        <v>0.10235041983263922</v>
      </c>
      <c r="R35" s="59">
        <f t="shared" si="6"/>
        <v>9.0055328323166053E-2</v>
      </c>
      <c r="S35" s="60">
        <f t="shared" si="6"/>
        <v>1</v>
      </c>
    </row>
    <row r="36" spans="2:19">
      <c r="B36" s="32"/>
      <c r="C36" s="40"/>
      <c r="D36" s="46">
        <f>データ②!AS$7</f>
        <v>15217.987938000002</v>
      </c>
      <c r="E36" s="47">
        <f>データ②!AS$8</f>
        <v>2599.2812840000001</v>
      </c>
      <c r="F36" s="47">
        <f>データ②!AS$9</f>
        <v>1855.5743660000001</v>
      </c>
      <c r="G36" s="47">
        <f>データ②!AS$10</f>
        <v>820.00625400000001</v>
      </c>
      <c r="H36" s="47">
        <f>データ②!AS$11</f>
        <v>2597.5012919999999</v>
      </c>
      <c r="I36" s="47">
        <f>データ②!AS$12</f>
        <v>2349.5038639999948</v>
      </c>
      <c r="J36" s="48">
        <f>データ②!AS$13</f>
        <v>25439.854997999999</v>
      </c>
      <c r="K36" s="3"/>
      <c r="L36" s="34"/>
      <c r="M36" s="58">
        <f t="shared" si="1"/>
        <v>0.59819475933319555</v>
      </c>
      <c r="N36" s="59">
        <f t="shared" si="2"/>
        <v>0.10217358881189957</v>
      </c>
      <c r="O36" s="59">
        <f t="shared" si="3"/>
        <v>7.2939659685398339E-2</v>
      </c>
      <c r="P36" s="59">
        <f t="shared" si="4"/>
        <v>3.2233133957110457E-2</v>
      </c>
      <c r="Q36" s="59">
        <f t="shared" si="5"/>
        <v>0.10210362017410111</v>
      </c>
      <c r="R36" s="59">
        <f t="shared" si="6"/>
        <v>9.2355238038294846E-2</v>
      </c>
      <c r="S36" s="60">
        <f t="shared" si="6"/>
        <v>1</v>
      </c>
    </row>
    <row r="37" spans="2:19">
      <c r="B37" s="32"/>
      <c r="C37" s="40"/>
      <c r="D37" s="46">
        <f>データ②!AT$7</f>
        <v>15600.735608000001</v>
      </c>
      <c r="E37" s="47">
        <f>データ②!AT$8</f>
        <v>2564.5032860000006</v>
      </c>
      <c r="F37" s="47">
        <f>データ②!AT$9</f>
        <v>1799.1342340000001</v>
      </c>
      <c r="G37" s="47">
        <f>データ②!AT$10</f>
        <v>801.26334599999996</v>
      </c>
      <c r="H37" s="47">
        <f>データ②!AT$11</f>
        <v>2713.3901740000001</v>
      </c>
      <c r="I37" s="47">
        <f>データ②!AT$12</f>
        <v>2365.7338319999944</v>
      </c>
      <c r="J37" s="48">
        <f>データ②!AT$13</f>
        <v>25844.760479999997</v>
      </c>
      <c r="K37" s="3"/>
      <c r="L37" s="34"/>
      <c r="M37" s="58">
        <f t="shared" si="1"/>
        <v>0.60363243141961598</v>
      </c>
      <c r="N37" s="59">
        <f t="shared" si="2"/>
        <v>9.9227202665876701E-2</v>
      </c>
      <c r="O37" s="59">
        <f t="shared" si="3"/>
        <v>6.9613113086974154E-2</v>
      </c>
      <c r="P37" s="59">
        <f t="shared" si="4"/>
        <v>3.1002931778766479E-2</v>
      </c>
      <c r="Q37" s="59">
        <f t="shared" si="5"/>
        <v>0.1049880178266601</v>
      </c>
      <c r="R37" s="59">
        <f t="shared" si="6"/>
        <v>9.1536303222106499E-2</v>
      </c>
      <c r="S37" s="60">
        <f t="shared" si="6"/>
        <v>1</v>
      </c>
    </row>
    <row r="38" spans="2:19">
      <c r="B38" s="32"/>
      <c r="C38" s="40"/>
      <c r="D38" s="46">
        <f>データ②!AU$7</f>
        <v>15899.431785999997</v>
      </c>
      <c r="E38" s="47">
        <f>データ②!AU$8</f>
        <v>2543.9883020000002</v>
      </c>
      <c r="F38" s="47">
        <f>データ②!AU$9</f>
        <v>1814.1775419999999</v>
      </c>
      <c r="G38" s="47">
        <f>データ②!AU$10</f>
        <v>812.02883399999996</v>
      </c>
      <c r="H38" s="47">
        <f>データ②!AU$11</f>
        <v>2836.032056</v>
      </c>
      <c r="I38" s="47">
        <f>データ②!AU$12</f>
        <v>2428.0739099999992</v>
      </c>
      <c r="J38" s="48">
        <f>データ②!AU$13</f>
        <v>26333.73243</v>
      </c>
      <c r="K38" s="3"/>
      <c r="L38" s="34"/>
      <c r="M38" s="58">
        <f t="shared" si="1"/>
        <v>0.60376674017872967</v>
      </c>
      <c r="N38" s="59">
        <f t="shared" si="2"/>
        <v>9.6605686594651866E-2</v>
      </c>
      <c r="O38" s="59">
        <f t="shared" si="3"/>
        <v>6.8891773956556449E-2</v>
      </c>
      <c r="P38" s="59">
        <f t="shared" si="4"/>
        <v>3.083607066178427E-2</v>
      </c>
      <c r="Q38" s="59">
        <f t="shared" si="5"/>
        <v>0.10769578765709362</v>
      </c>
      <c r="R38" s="59">
        <f t="shared" si="6"/>
        <v>9.2203940951184005E-2</v>
      </c>
      <c r="S38" s="60">
        <f t="shared" si="6"/>
        <v>1</v>
      </c>
    </row>
    <row r="39" spans="2:19">
      <c r="B39" s="32"/>
      <c r="C39" s="40"/>
      <c r="D39" s="46">
        <f>データ②!AV$7</f>
        <v>16621.266070000001</v>
      </c>
      <c r="E39" s="47">
        <f>データ②!AV$8</f>
        <v>2673.452558</v>
      </c>
      <c r="F39" s="47">
        <f>データ②!AV$9</f>
        <v>1841.116014</v>
      </c>
      <c r="G39" s="47">
        <f>データ②!AV$10</f>
        <v>817.50021600000002</v>
      </c>
      <c r="H39" s="47">
        <f>データ②!AV$11</f>
        <v>3011.7864340000001</v>
      </c>
      <c r="I39" s="47">
        <f>データ②!AV$12</f>
        <v>2559.5646319999978</v>
      </c>
      <c r="J39" s="48">
        <f>データ②!AV$13</f>
        <v>27524.685924000001</v>
      </c>
      <c r="K39" s="3"/>
      <c r="L39" s="34"/>
      <c r="M39" s="58">
        <f t="shared" si="1"/>
        <v>0.60386760146487917</v>
      </c>
      <c r="N39" s="59">
        <f t="shared" si="2"/>
        <v>9.7129266629302297E-2</v>
      </c>
      <c r="O39" s="59">
        <f t="shared" si="3"/>
        <v>6.6889628426046774E-2</v>
      </c>
      <c r="P39" s="59">
        <f t="shared" si="4"/>
        <v>2.9700619228035772E-2</v>
      </c>
      <c r="Q39" s="59">
        <f t="shared" si="5"/>
        <v>0.10942128249223325</v>
      </c>
      <c r="R39" s="59">
        <f t="shared" si="6"/>
        <v>9.2991601759502704E-2</v>
      </c>
      <c r="S39" s="60">
        <f t="shared" si="6"/>
        <v>1</v>
      </c>
    </row>
    <row r="40" spans="2:19">
      <c r="B40" s="32"/>
      <c r="C40" s="40">
        <v>2005</v>
      </c>
      <c r="D40" s="49">
        <f>データ②!AW$7</f>
        <v>16969.892427999999</v>
      </c>
      <c r="E40" s="50">
        <f>データ②!AW$8</f>
        <v>2628.7952439999999</v>
      </c>
      <c r="F40" s="47">
        <f>データ②!AW$9</f>
        <v>1850.914542</v>
      </c>
      <c r="G40" s="47">
        <f>データ②!AW$10</f>
        <v>793.77907000000005</v>
      </c>
      <c r="H40" s="47">
        <f>データ②!AW$11</f>
        <v>2960.9028920000001</v>
      </c>
      <c r="I40" s="50">
        <f>データ②!AW$12</f>
        <v>2657.5797099999982</v>
      </c>
      <c r="J40" s="51">
        <f>データ②!AW$13</f>
        <v>27861.863885999999</v>
      </c>
      <c r="K40" s="3"/>
      <c r="L40" s="34"/>
      <c r="M40" s="61">
        <f t="shared" si="1"/>
        <v>0.60907240439599641</v>
      </c>
      <c r="N40" s="62">
        <f t="shared" si="2"/>
        <v>9.4351018824728169E-2</v>
      </c>
      <c r="O40" s="59">
        <f t="shared" si="3"/>
        <v>6.6431827733177809E-2</v>
      </c>
      <c r="P40" s="59">
        <f t="shared" si="4"/>
        <v>2.8489805034144083E-2</v>
      </c>
      <c r="Q40" s="59">
        <f t="shared" si="5"/>
        <v>0.10627081174880736</v>
      </c>
      <c r="R40" s="62">
        <f t="shared" si="6"/>
        <v>9.5384132263146112E-2</v>
      </c>
      <c r="S40" s="63">
        <f t="shared" si="6"/>
        <v>1</v>
      </c>
    </row>
    <row r="41" spans="2:19">
      <c r="B41" s="32"/>
      <c r="C41" s="40"/>
      <c r="D41" s="46">
        <f>データ②!AX$7</f>
        <v>17357.616252</v>
      </c>
      <c r="E41" s="47">
        <f>データ②!AX$8</f>
        <v>2676.9451180000001</v>
      </c>
      <c r="F41" s="47">
        <f>データ②!AX$9</f>
        <v>1793.5899300000001</v>
      </c>
      <c r="G41" s="47">
        <f>データ②!AX$10</f>
        <v>743.28545799999995</v>
      </c>
      <c r="H41" s="47">
        <f>データ②!AX$11</f>
        <v>3075.4355620000001</v>
      </c>
      <c r="I41" s="47">
        <f>データ②!AX$12</f>
        <v>2704.3153820000043</v>
      </c>
      <c r="J41" s="48">
        <f>データ②!AX$13</f>
        <v>28351.187701999999</v>
      </c>
      <c r="K41" s="3"/>
      <c r="L41" s="34"/>
      <c r="M41" s="58">
        <f t="shared" si="1"/>
        <v>0.61223594702438267</v>
      </c>
      <c r="N41" s="59">
        <f t="shared" si="2"/>
        <v>9.4420916193615353E-2</v>
      </c>
      <c r="O41" s="59">
        <f t="shared" si="3"/>
        <v>6.3263308361274528E-2</v>
      </c>
      <c r="P41" s="59">
        <f t="shared" si="4"/>
        <v>2.6217083594969316E-2</v>
      </c>
      <c r="Q41" s="59">
        <f t="shared" si="5"/>
        <v>0.10847642766595797</v>
      </c>
      <c r="R41" s="59">
        <f t="shared" si="6"/>
        <v>9.5386317159800393E-2</v>
      </c>
      <c r="S41" s="60">
        <f t="shared" si="6"/>
        <v>1</v>
      </c>
    </row>
    <row r="42" spans="2:19">
      <c r="B42" s="32"/>
      <c r="C42" s="40"/>
      <c r="D42" s="46">
        <f>データ②!AY$7</f>
        <v>17865.243893999996</v>
      </c>
      <c r="E42" s="47">
        <f>データ②!AY$8</f>
        <v>2646.5030319999996</v>
      </c>
      <c r="F42" s="47">
        <f>データ②!AY$9</f>
        <v>1719.9156359999999</v>
      </c>
      <c r="G42" s="47">
        <f>データ②!AY$10</f>
        <v>727.75021200000003</v>
      </c>
      <c r="H42" s="47">
        <f>データ②!AY$11</f>
        <v>3148.8092160000001</v>
      </c>
      <c r="I42" s="47">
        <f>データ②!AY$12</f>
        <v>2734.2832340000023</v>
      </c>
      <c r="J42" s="48">
        <f>データ②!AY$13</f>
        <v>28842.505224</v>
      </c>
      <c r="K42" s="3"/>
      <c r="L42" s="34"/>
      <c r="M42" s="58">
        <f t="shared" si="1"/>
        <v>0.61940680101304901</v>
      </c>
      <c r="N42" s="59">
        <f t="shared" si="2"/>
        <v>9.1757044384543629E-2</v>
      </c>
      <c r="O42" s="59">
        <f t="shared" si="3"/>
        <v>5.9631284544896225E-2</v>
      </c>
      <c r="P42" s="59">
        <f t="shared" si="4"/>
        <v>2.5231865482837297E-2</v>
      </c>
      <c r="Q42" s="59">
        <f t="shared" si="5"/>
        <v>0.10917252823724409</v>
      </c>
      <c r="R42" s="59">
        <f t="shared" si="6"/>
        <v>9.4800476337429621E-2</v>
      </c>
      <c r="S42" s="60">
        <f t="shared" si="6"/>
        <v>1</v>
      </c>
    </row>
    <row r="43" spans="2:19">
      <c r="B43" s="32"/>
      <c r="C43" s="40"/>
      <c r="D43" s="46">
        <f>データ②!AZ$7</f>
        <v>17836.075440000001</v>
      </c>
      <c r="E43" s="47">
        <f>データ②!AZ$8</f>
        <v>2553.1217539999993</v>
      </c>
      <c r="F43" s="47">
        <f>データ②!AZ$9</f>
        <v>1729.4321339999999</v>
      </c>
      <c r="G43" s="47">
        <f>データ②!AZ$10</f>
        <v>715.9532999999999</v>
      </c>
      <c r="H43" s="47">
        <f>データ②!AZ$11</f>
        <v>3039.9763520000001</v>
      </c>
      <c r="I43" s="47">
        <f>データ②!AZ$12</f>
        <v>2623.6636379999982</v>
      </c>
      <c r="J43" s="48">
        <f>データ②!AZ$13</f>
        <v>28498.222618</v>
      </c>
      <c r="K43" s="3"/>
      <c r="L43" s="34"/>
      <c r="M43" s="58">
        <f t="shared" si="1"/>
        <v>0.62586624011893321</v>
      </c>
      <c r="N43" s="59">
        <f t="shared" si="2"/>
        <v>8.9588806580077757E-2</v>
      </c>
      <c r="O43" s="59">
        <f t="shared" si="3"/>
        <v>6.0685613877816326E-2</v>
      </c>
      <c r="P43" s="59">
        <f t="shared" si="4"/>
        <v>2.5122735182361536E-2</v>
      </c>
      <c r="Q43" s="59">
        <f t="shared" si="5"/>
        <v>0.10667248946535687</v>
      </c>
      <c r="R43" s="59">
        <f t="shared" si="6"/>
        <v>9.2064114775454245E-2</v>
      </c>
      <c r="S43" s="60">
        <f t="shared" si="6"/>
        <v>1</v>
      </c>
    </row>
    <row r="44" spans="2:19">
      <c r="B44" s="32"/>
      <c r="C44" s="40"/>
      <c r="D44" s="46">
        <f>データ②!BA$7</f>
        <v>17526.279856000005</v>
      </c>
      <c r="E44" s="47">
        <f>データ②!BA$8</f>
        <v>2406.910824</v>
      </c>
      <c r="F44" s="47">
        <f>データ②!BA$9</f>
        <v>1673.0516299999999</v>
      </c>
      <c r="G44" s="47">
        <f>データ②!BA$10</f>
        <v>692.95907999999997</v>
      </c>
      <c r="H44" s="47">
        <f>データ②!BA$11</f>
        <v>3171.711272</v>
      </c>
      <c r="I44" s="47">
        <f>データ②!BA$12</f>
        <v>2508.3950759999934</v>
      </c>
      <c r="J44" s="48">
        <f>データ②!BA$13</f>
        <v>27979.307737999996</v>
      </c>
      <c r="K44" s="3"/>
      <c r="L44" s="34"/>
      <c r="M44" s="58">
        <f t="shared" si="1"/>
        <v>0.62640148284286357</v>
      </c>
      <c r="N44" s="59">
        <f t="shared" si="2"/>
        <v>8.6024673896097248E-2</v>
      </c>
      <c r="O44" s="59">
        <f t="shared" si="3"/>
        <v>5.9796033757037917E-2</v>
      </c>
      <c r="P44" s="59">
        <f t="shared" si="4"/>
        <v>2.4766841499043242E-2</v>
      </c>
      <c r="Q44" s="59">
        <f t="shared" si="5"/>
        <v>0.11335917606325734</v>
      </c>
      <c r="R44" s="59">
        <f t="shared" si="6"/>
        <v>8.9651791941700754E-2</v>
      </c>
      <c r="S44" s="60">
        <f t="shared" si="6"/>
        <v>1</v>
      </c>
    </row>
    <row r="45" spans="2:19">
      <c r="B45" s="32"/>
      <c r="C45" s="40">
        <v>2010</v>
      </c>
      <c r="D45" s="46">
        <f>データ②!BB$7</f>
        <v>18222.390670000001</v>
      </c>
      <c r="E45" s="47">
        <f>データ②!BB$8</f>
        <v>2573.0332720000001</v>
      </c>
      <c r="F45" s="47">
        <f>データ②!BB$9</f>
        <v>1675.3779300000001</v>
      </c>
      <c r="G45" s="47">
        <f>データ②!BB$10</f>
        <v>706.65710200000001</v>
      </c>
      <c r="H45" s="47">
        <f>データ②!BB$11</f>
        <v>3440.1130360000002</v>
      </c>
      <c r="I45" s="47">
        <f>データ②!BB$12</f>
        <v>2535.9330020000052</v>
      </c>
      <c r="J45" s="48">
        <f>データ②!BB$13</f>
        <v>29153.505012000005</v>
      </c>
      <c r="K45" s="3"/>
      <c r="L45" s="34"/>
      <c r="M45" s="58">
        <f t="shared" si="1"/>
        <v>0.62504973801604302</v>
      </c>
      <c r="N45" s="59">
        <f t="shared" si="2"/>
        <v>8.8258110677975163E-2</v>
      </c>
      <c r="O45" s="59">
        <f t="shared" si="3"/>
        <v>5.7467461607459899E-2</v>
      </c>
      <c r="P45" s="59">
        <f t="shared" si="4"/>
        <v>2.4239181591000112E-2</v>
      </c>
      <c r="Q45" s="59">
        <f t="shared" si="5"/>
        <v>0.11799998094856862</v>
      </c>
      <c r="R45" s="59">
        <f t="shared" si="6"/>
        <v>8.6985527158953219E-2</v>
      </c>
      <c r="S45" s="60">
        <f t="shared" si="6"/>
        <v>1</v>
      </c>
    </row>
    <row r="46" spans="2:19">
      <c r="B46" s="32"/>
      <c r="C46" s="40"/>
      <c r="D46" s="46">
        <f>データ②!BC$7</f>
        <v>18487.369063999999</v>
      </c>
      <c r="E46" s="47">
        <f>データ②!BC$8</f>
        <v>2349.6585239999999</v>
      </c>
      <c r="F46" s="47">
        <f>データ②!BC$9</f>
        <v>1612.760352</v>
      </c>
      <c r="G46" s="47">
        <f>データ②!BC$10</f>
        <v>678.08069999999998</v>
      </c>
      <c r="H46" s="47">
        <f>データ②!BC$11</f>
        <v>3260.8753579999998</v>
      </c>
      <c r="I46" s="47">
        <f>データ②!BC$12</f>
        <v>2628.2626720000007</v>
      </c>
      <c r="J46" s="48">
        <f>データ②!BC$13</f>
        <v>29017.006669999999</v>
      </c>
      <c r="K46" s="3"/>
      <c r="L46" s="34"/>
      <c r="M46" s="58">
        <f t="shared" si="1"/>
        <v>0.63712185320319947</v>
      </c>
      <c r="N46" s="59">
        <f t="shared" si="2"/>
        <v>8.0975220866915151E-2</v>
      </c>
      <c r="O46" s="59">
        <f t="shared" si="3"/>
        <v>5.5579831866923578E-2</v>
      </c>
      <c r="P46" s="59">
        <f t="shared" si="4"/>
        <v>2.3368389017915197E-2</v>
      </c>
      <c r="Q46" s="59">
        <f t="shared" si="5"/>
        <v>0.11237807521240095</v>
      </c>
      <c r="R46" s="59">
        <f t="shared" si="6"/>
        <v>9.057662983264568E-2</v>
      </c>
      <c r="S46" s="60">
        <f t="shared" si="6"/>
        <v>1</v>
      </c>
    </row>
    <row r="47" spans="2:19">
      <c r="B47" s="32"/>
      <c r="C47" s="40"/>
      <c r="D47" s="46">
        <f>データ②!BD$7</f>
        <v>18666.779706000001</v>
      </c>
      <c r="E47" s="47">
        <f>データ②!BD$8</f>
        <v>2364.8488779999993</v>
      </c>
      <c r="F47" s="47">
        <f>データ②!BD$9</f>
        <v>1592.3574960000001</v>
      </c>
      <c r="G47" s="47">
        <f>データ②!BD$10</f>
        <v>649.63595999999995</v>
      </c>
      <c r="H47" s="47">
        <f>データ②!BD$11</f>
        <v>3391.9177920000002</v>
      </c>
      <c r="I47" s="47">
        <f>データ②!BD$12</f>
        <v>2637.371223999995</v>
      </c>
      <c r="J47" s="48">
        <f>データ②!BD$13</f>
        <v>29302.911055999997</v>
      </c>
      <c r="K47" s="3"/>
      <c r="L47" s="34"/>
      <c r="M47" s="58">
        <f t="shared" si="1"/>
        <v>0.63702816659841155</v>
      </c>
      <c r="N47" s="59">
        <f t="shared" si="2"/>
        <v>8.0703547626397962E-2</v>
      </c>
      <c r="O47" s="59">
        <f t="shared" si="3"/>
        <v>5.4341273225615327E-2</v>
      </c>
      <c r="P47" s="59">
        <f t="shared" si="4"/>
        <v>2.2169673134471123E-2</v>
      </c>
      <c r="Q47" s="59">
        <f t="shared" si="5"/>
        <v>0.1157536118345989</v>
      </c>
      <c r="R47" s="59">
        <f t="shared" si="6"/>
        <v>9.0003727580505108E-2</v>
      </c>
      <c r="S47" s="60">
        <f t="shared" si="6"/>
        <v>1</v>
      </c>
    </row>
    <row r="48" spans="2:19">
      <c r="B48" s="32"/>
      <c r="C48" s="40"/>
      <c r="D48" s="46">
        <f>データ②!BE$7</f>
        <v>19134.664663999996</v>
      </c>
      <c r="E48" s="47">
        <f>データ②!BE$8</f>
        <v>2344.9084640000001</v>
      </c>
      <c r="F48" s="47">
        <f>データ②!BE$9</f>
        <v>1630.504068</v>
      </c>
      <c r="G48" s="47">
        <f>データ②!BE$10</f>
        <v>673.11697200000003</v>
      </c>
      <c r="H48" s="47">
        <f>データ②!BE$11</f>
        <v>3392.1494299999999</v>
      </c>
      <c r="I48" s="47">
        <f>データ②!BE$12</f>
        <v>2629.0715840000048</v>
      </c>
      <c r="J48" s="48">
        <f>データ②!BE$13</f>
        <v>29804.415182000001</v>
      </c>
      <c r="K48" s="3"/>
      <c r="L48" s="34"/>
      <c r="M48" s="58">
        <f t="shared" si="1"/>
        <v>0.64200772090828118</v>
      </c>
      <c r="N48" s="59">
        <f t="shared" si="2"/>
        <v>7.8676546735806374E-2</v>
      </c>
      <c r="O48" s="59">
        <f t="shared" si="3"/>
        <v>5.4706796226108211E-2</v>
      </c>
      <c r="P48" s="59">
        <f t="shared" si="4"/>
        <v>2.2584471726407856E-2</v>
      </c>
      <c r="Q48" s="59">
        <f t="shared" si="5"/>
        <v>0.11381365510062569</v>
      </c>
      <c r="R48" s="59">
        <f t="shared" si="6"/>
        <v>8.8210809302770657E-2</v>
      </c>
      <c r="S48" s="60">
        <f t="shared" si="6"/>
        <v>1</v>
      </c>
    </row>
    <row r="49" spans="2:26">
      <c r="B49" s="32"/>
      <c r="C49" s="40"/>
      <c r="D49" s="46">
        <f>データ②!BF$7</f>
        <v>19453.850729999995</v>
      </c>
      <c r="E49" s="47">
        <f>データ②!BF$8</f>
        <v>2333.3103719999999</v>
      </c>
      <c r="F49" s="47">
        <f>データ②!BF$9</f>
        <v>1609.8594720000001</v>
      </c>
      <c r="G49" s="47">
        <f>データ②!BF$10</f>
        <v>637.62954000000002</v>
      </c>
      <c r="H49" s="47">
        <f>データ②!BF$11</f>
        <v>3624.6069379999999</v>
      </c>
      <c r="I49" s="47">
        <f>データ②!BF$12</f>
        <v>2647.0065080000022</v>
      </c>
      <c r="J49" s="48">
        <f>データ②!BF$13</f>
        <v>30306.263559999999</v>
      </c>
      <c r="K49" s="3"/>
      <c r="L49" s="34"/>
      <c r="M49" s="58">
        <f t="shared" si="1"/>
        <v>0.64190858406169005</v>
      </c>
      <c r="N49" s="59">
        <f t="shared" si="2"/>
        <v>7.6991027527380212E-2</v>
      </c>
      <c r="O49" s="59">
        <f t="shared" si="3"/>
        <v>5.3119694838422375E-2</v>
      </c>
      <c r="P49" s="59">
        <f t="shared" si="4"/>
        <v>2.10395299551734E-2</v>
      </c>
      <c r="Q49" s="59">
        <f t="shared" si="5"/>
        <v>0.11959926801349312</v>
      </c>
      <c r="R49" s="59">
        <f t="shared" si="6"/>
        <v>8.7341895603840716E-2</v>
      </c>
      <c r="S49" s="60">
        <f t="shared" si="6"/>
        <v>1</v>
      </c>
      <c r="Z49" s="35"/>
    </row>
    <row r="50" spans="2:26">
      <c r="B50" s="32"/>
      <c r="C50" s="40">
        <v>2015</v>
      </c>
      <c r="D50" s="46">
        <f>データ②!BG$7</f>
        <v>20072.668529999995</v>
      </c>
      <c r="E50" s="47">
        <f>データ②!BG$8</f>
        <v>2394.4147840000001</v>
      </c>
      <c r="F50" s="47">
        <f>データ②!BG$9</f>
        <v>1666.3782839999999</v>
      </c>
      <c r="G50" s="47">
        <f>データ②!BG$10</f>
        <v>656.61418800000001</v>
      </c>
      <c r="H50" s="47">
        <f>データ②!BG$11</f>
        <v>3589.4302679999996</v>
      </c>
      <c r="I50" s="47">
        <f>データ②!BG$12</f>
        <v>2652.2522160000044</v>
      </c>
      <c r="J50" s="48">
        <f>データ②!BG$13</f>
        <v>31031.758269999998</v>
      </c>
      <c r="K50" s="3"/>
      <c r="L50" s="34"/>
      <c r="M50" s="58">
        <f t="shared" si="1"/>
        <v>0.64684277169706106</v>
      </c>
      <c r="N50" s="59">
        <f t="shared" si="2"/>
        <v>7.7160139079673243E-2</v>
      </c>
      <c r="O50" s="59">
        <f t="shared" si="3"/>
        <v>5.3699125570044602E-2</v>
      </c>
      <c r="P50" s="59">
        <f t="shared" si="4"/>
        <v>2.115942584648137E-2</v>
      </c>
      <c r="Q50" s="59">
        <f t="shared" si="5"/>
        <v>0.11566957427191894</v>
      </c>
      <c r="R50" s="59">
        <f t="shared" ref="R50" si="7">I50/$J50</f>
        <v>8.5468963534820822E-2</v>
      </c>
      <c r="S50" s="60">
        <f t="shared" ref="S50" si="8">J50/$J50</f>
        <v>1</v>
      </c>
      <c r="Z50" s="35"/>
    </row>
    <row r="51" spans="2:26">
      <c r="B51" s="32"/>
      <c r="C51" s="89"/>
      <c r="D51" s="139">
        <f>データ②!BH$7</f>
        <v>20454.367932000001</v>
      </c>
      <c r="E51" s="90">
        <f>データ②!BH$8</f>
        <v>2372.7948500000002</v>
      </c>
      <c r="F51" s="90">
        <f>データ②!BH$9</f>
        <v>1685.3468159999998</v>
      </c>
      <c r="G51" s="90">
        <f>データ②!BH$10</f>
        <v>674.81721000000005</v>
      </c>
      <c r="H51" s="90">
        <f>データ②!BH$11</f>
        <v>3640.5297780000001</v>
      </c>
      <c r="I51" s="90">
        <f>データ②!BH$12</f>
        <v>2650.1693619999969</v>
      </c>
      <c r="J51" s="91">
        <f>データ②!BH$13</f>
        <v>31478.025947999999</v>
      </c>
      <c r="K51" s="3"/>
      <c r="L51" s="34"/>
      <c r="M51" s="161">
        <f t="shared" ref="M51" si="9">D51/$J51</f>
        <v>0.64979830583371123</v>
      </c>
      <c r="N51" s="162">
        <f t="shared" ref="N51" si="10">E51/$J51</f>
        <v>7.5379404474719261E-2</v>
      </c>
      <c r="O51" s="162">
        <f t="shared" ref="O51" si="11">F51/$J51</f>
        <v>5.3540422731212615E-2</v>
      </c>
      <c r="P51" s="162">
        <f t="shared" ref="P51" si="12">G51/$J51</f>
        <v>2.1437723290360131E-2</v>
      </c>
      <c r="Q51" s="162">
        <f t="shared" ref="Q51" si="13">H51/$J51</f>
        <v>0.11565305219628318</v>
      </c>
      <c r="R51" s="162">
        <f t="shared" ref="R51" si="14">I51/$J51</f>
        <v>8.4191091473713564E-2</v>
      </c>
      <c r="S51" s="92">
        <f t="shared" ref="S51" si="15">J51/$J51</f>
        <v>1</v>
      </c>
      <c r="Z51" s="35"/>
    </row>
    <row r="52" spans="2:26">
      <c r="B52" s="32"/>
      <c r="C52" s="154"/>
      <c r="D52" s="139">
        <f>データ②!BI$7</f>
        <v>20930.745143999997</v>
      </c>
      <c r="E52" s="150">
        <f>データ②!BI$8</f>
        <v>2360.19094</v>
      </c>
      <c r="F52" s="150">
        <f>データ②!BI$9</f>
        <v>1748.8196820000001</v>
      </c>
      <c r="G52" s="150">
        <f>データ②!BI$10</f>
        <v>664.56743400000005</v>
      </c>
      <c r="H52" s="150">
        <f>データ②!BI$11</f>
        <v>3826.98146</v>
      </c>
      <c r="I52" s="150">
        <f>データ②!BI$12</f>
        <v>2733.0870600000017</v>
      </c>
      <c r="J52" s="91">
        <f>データ②!BI$13</f>
        <v>32264.39172</v>
      </c>
      <c r="K52" s="3"/>
      <c r="L52" s="34"/>
      <c r="M52" s="163">
        <f t="shared" ref="M52" si="16">D52/$J52</f>
        <v>0.64872585622079093</v>
      </c>
      <c r="N52" s="164">
        <f t="shared" ref="N52" si="17">E52/$J52</f>
        <v>7.3151570948011044E-2</v>
      </c>
      <c r="O52" s="164">
        <f t="shared" ref="O52" si="18">F52/$J52</f>
        <v>5.4202778629046475E-2</v>
      </c>
      <c r="P52" s="164">
        <f t="shared" ref="P52" si="19">G52/$J52</f>
        <v>2.0597550382084193E-2</v>
      </c>
      <c r="Q52" s="164">
        <f t="shared" ref="Q52" si="20">H52/$J52</f>
        <v>0.11861316008098602</v>
      </c>
      <c r="R52" s="164">
        <f t="shared" ref="R52" si="21">I52/$J52</f>
        <v>8.4709083739081315E-2</v>
      </c>
      <c r="S52" s="151">
        <f t="shared" ref="S52" si="22">J52/$J52</f>
        <v>1</v>
      </c>
      <c r="Z52" s="35"/>
    </row>
    <row r="53" spans="2:26">
      <c r="B53" s="32"/>
      <c r="C53" s="40"/>
      <c r="D53" s="165">
        <f>データ②!BJ$7</f>
        <v>21390.909960000001</v>
      </c>
      <c r="E53" s="47">
        <f>データ②!BJ$8</f>
        <v>2357.8678019999993</v>
      </c>
      <c r="F53" s="47">
        <f>データ②!BJ$9</f>
        <v>1761.1242480000001</v>
      </c>
      <c r="G53" s="47">
        <f>データ②!BJ$10</f>
        <v>642.79471799999999</v>
      </c>
      <c r="H53" s="47">
        <f>データ②!BJ$11</f>
        <v>3876.818444</v>
      </c>
      <c r="I53" s="47">
        <f>データ②!BJ$12</f>
        <v>2795.404041999991</v>
      </c>
      <c r="J53" s="48">
        <f>データ②!BJ$13</f>
        <v>32824.919213999994</v>
      </c>
      <c r="K53" s="152"/>
      <c r="L53" s="153"/>
      <c r="M53" s="167">
        <f t="shared" ref="M53" si="23">D53/$J53</f>
        <v>0.65166679681809148</v>
      </c>
      <c r="N53" s="168">
        <f t="shared" ref="N53" si="24">E53/$J53</f>
        <v>7.1831640669944338E-2</v>
      </c>
      <c r="O53" s="168">
        <f t="shared" ref="O53" si="25">F53/$J53</f>
        <v>5.3652051251625678E-2</v>
      </c>
      <c r="P53" s="168">
        <f t="shared" ref="P53" si="26">G53/$J53</f>
        <v>1.9582522467438239E-2</v>
      </c>
      <c r="Q53" s="168">
        <f t="shared" ref="Q53" si="27">H53/$J53</f>
        <v>0.11810595537875741</v>
      </c>
      <c r="R53" s="168">
        <f t="shared" ref="R53" si="28">I53/$J53</f>
        <v>8.5161033414142787E-2</v>
      </c>
      <c r="S53" s="169">
        <f t="shared" ref="S53" si="29">J53/$J53</f>
        <v>1</v>
      </c>
      <c r="Z53" s="35"/>
    </row>
    <row r="54" spans="2:26">
      <c r="B54" s="32"/>
      <c r="C54" s="40"/>
      <c r="D54" s="166">
        <f>データ②!BK$7</f>
        <v>21412.307339999999</v>
      </c>
      <c r="E54" s="47">
        <f>データ②!BK$8</f>
        <v>2414.17688</v>
      </c>
      <c r="F54" s="47">
        <f>データ②!BK$9</f>
        <v>1734.5489640000001</v>
      </c>
      <c r="G54" s="47">
        <f>データ②!BK$10</f>
        <v>622.95592199999999</v>
      </c>
      <c r="H54" s="47">
        <f>データ②!BK$11</f>
        <v>3876.3659299999995</v>
      </c>
      <c r="I54" s="47">
        <f>データ②!BK$12</f>
        <v>2836.4896499999959</v>
      </c>
      <c r="J54" s="48">
        <f>データ②!BK$13</f>
        <v>32896.844685999997</v>
      </c>
      <c r="K54" s="152"/>
      <c r="L54" s="153"/>
      <c r="M54" s="170">
        <f t="shared" ref="M54" si="30">D54/$J54</f>
        <v>0.65089243495478744</v>
      </c>
      <c r="N54" s="171">
        <f t="shared" ref="N54" si="31">E54/$J54</f>
        <v>7.3386274672944785E-2</v>
      </c>
      <c r="O54" s="171">
        <f t="shared" ref="O54" si="32">F54/$J54</f>
        <v>5.2726909846711745E-2</v>
      </c>
      <c r="P54" s="171">
        <f t="shared" ref="P54" si="33">G54/$J54</f>
        <v>1.8936646597754497E-2</v>
      </c>
      <c r="Q54" s="171">
        <f t="shared" ref="Q54" si="34">H54/$J54</f>
        <v>0.11783397365309249</v>
      </c>
      <c r="R54" s="171">
        <f t="shared" ref="R54" si="35">I54/$J54</f>
        <v>8.6223760274708919E-2</v>
      </c>
      <c r="S54" s="172">
        <f t="shared" ref="S54" si="36">J54/$J54</f>
        <v>1</v>
      </c>
      <c r="Z54" s="35"/>
    </row>
    <row r="55" spans="2:26">
      <c r="C55" s="176"/>
      <c r="D55" s="177">
        <f>データ②!BL$7</f>
        <v>18247.583617999997</v>
      </c>
      <c r="E55" s="178">
        <f>データ②!BL$8</f>
        <v>2476.1141240000002</v>
      </c>
      <c r="F55" s="178">
        <f>データ②!BL$9</f>
        <v>1751.6077499999999</v>
      </c>
      <c r="G55" s="178">
        <f>データ②!BL$10</f>
        <v>609.85361399999999</v>
      </c>
      <c r="H55" s="178">
        <f>データ②!BL$11</f>
        <v>3891.8671439999998</v>
      </c>
      <c r="I55" s="178">
        <f>データ②!BL$12</f>
        <v>2813.8519420000011</v>
      </c>
      <c r="J55" s="179">
        <f>データ②!BL$13</f>
        <v>29790.878191999996</v>
      </c>
      <c r="K55" s="152"/>
      <c r="L55" s="153"/>
      <c r="M55" s="170">
        <f t="shared" ref="M55" si="37">D55/$J55</f>
        <v>0.61252251445545436</v>
      </c>
      <c r="N55" s="171">
        <f t="shared" ref="N55" si="38">E55/$J55</f>
        <v>8.311652003145488E-2</v>
      </c>
      <c r="O55" s="171">
        <f t="shared" ref="O55" si="39">F55/$J55</f>
        <v>5.8796781307050371E-2</v>
      </c>
      <c r="P55" s="171">
        <f t="shared" ref="P55" si="40">G55/$J55</f>
        <v>2.0471152614888986E-2</v>
      </c>
      <c r="Q55" s="171">
        <f t="shared" ref="Q55" si="41">H55/$J55</f>
        <v>0.13063955748189782</v>
      </c>
      <c r="R55" s="171">
        <f t="shared" ref="R55" si="42">I55/$J55</f>
        <v>9.4453474109253657E-2</v>
      </c>
      <c r="S55" s="172">
        <f t="shared" ref="S55" si="43">J55/$J55</f>
        <v>1</v>
      </c>
    </row>
    <row r="56" spans="2:26">
      <c r="C56" s="176"/>
      <c r="D56" s="177">
        <f>データ②!BM$7</f>
        <v>19678.997852</v>
      </c>
      <c r="E56" s="178">
        <f>データ②!BM$8</f>
        <v>2525.4820939999995</v>
      </c>
      <c r="F56" s="178">
        <f>データ②!BM$9</f>
        <v>1714.6859939999999</v>
      </c>
      <c r="G56" s="178">
        <f>データ②!BM$10</f>
        <v>618.16947000000005</v>
      </c>
      <c r="H56" s="178">
        <f>データ②!BM$11</f>
        <v>4091.9069720000002</v>
      </c>
      <c r="I56" s="178">
        <f>データ②!BM$12</f>
        <v>2912.3815759999998</v>
      </c>
      <c r="J56" s="179">
        <f>データ②!BM$13</f>
        <v>31541.623958</v>
      </c>
      <c r="K56" s="152"/>
      <c r="L56" s="153"/>
      <c r="M56" s="170">
        <f t="shared" ref="M56" si="44">D56/$J56</f>
        <v>0.62390566440726192</v>
      </c>
      <c r="N56" s="171">
        <f t="shared" ref="N56" si="45">E56/$J56</f>
        <v>8.0068232928110022E-2</v>
      </c>
      <c r="O56" s="171">
        <f t="shared" ref="O56" si="46">F56/$J56</f>
        <v>5.4362641450650444E-2</v>
      </c>
      <c r="P56" s="171">
        <f t="shared" ref="P56" si="47">G56/$J56</f>
        <v>1.9598530209577615E-2</v>
      </c>
      <c r="Q56" s="171">
        <f t="shared" ref="Q56" si="48">H56/$J56</f>
        <v>0.12973038349099197</v>
      </c>
      <c r="R56" s="171">
        <f t="shared" ref="R56" si="49">I56/$J56</f>
        <v>9.2334547513408027E-2</v>
      </c>
      <c r="S56" s="172">
        <f t="shared" ref="S56" si="50">J56/$J56</f>
        <v>1</v>
      </c>
    </row>
    <row r="57" spans="2:26">
      <c r="C57" s="180">
        <v>2022</v>
      </c>
      <c r="D57" s="181">
        <f>データ②!BN$7</f>
        <v>20466.773561999998</v>
      </c>
      <c r="E57" s="182">
        <f>データ②!BN$8</f>
        <v>2650.7240000000002</v>
      </c>
      <c r="F57" s="182">
        <f>データ②!BN$9</f>
        <v>1723.8640559999997</v>
      </c>
      <c r="G57" s="182">
        <f>データ②!BN$10</f>
        <v>583.10105399999998</v>
      </c>
      <c r="H57" s="182">
        <f>データ②!BN$11</f>
        <v>4043.2106279999998</v>
      </c>
      <c r="I57" s="182">
        <f>データ②!BN$12</f>
        <v>2871.7017300000007</v>
      </c>
      <c r="J57" s="183">
        <f>データ②!BN$13</f>
        <v>32339.375029999996</v>
      </c>
      <c r="K57" s="152"/>
      <c r="L57" s="153"/>
      <c r="M57" s="173">
        <f t="shared" ref="M57" si="51">D57/$J57</f>
        <v>0.63287473994206012</v>
      </c>
      <c r="N57" s="175">
        <f t="shared" ref="N57" si="52">E57/$J57</f>
        <v>8.1965838781393435E-2</v>
      </c>
      <c r="O57" s="175">
        <f t="shared" ref="O57" si="53">F57/$J57</f>
        <v>5.3305422705319357E-2</v>
      </c>
      <c r="P57" s="175">
        <f t="shared" ref="P57" si="54">G57/$J57</f>
        <v>1.803068406421211E-2</v>
      </c>
      <c r="Q57" s="175">
        <f t="shared" ref="Q57" si="55">H57/$J57</f>
        <v>0.12502438974931546</v>
      </c>
      <c r="R57" s="175">
        <f t="shared" ref="R57" si="56">I57/$J57</f>
        <v>8.8798924757699654E-2</v>
      </c>
      <c r="S57" s="174">
        <f t="shared" ref="S57" si="57">J57/$J57</f>
        <v>1</v>
      </c>
    </row>
    <row r="58" spans="2:26">
      <c r="C58" s="87" t="s">
        <v>194</v>
      </c>
    </row>
  </sheetData>
  <phoneticPr fontId="3"/>
  <pageMargins left="0.4" right="0.4" top="0.4" bottom="0.4" header="0.2" footer="0.2"/>
  <pageSetup paperSize="9" scale="59" orientation="portrait" r:id="rId1"/>
  <headerFooter alignWithMargins="0">
    <oddFooter>&amp;C&amp;P / &amp;N ページ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92D050"/>
  </sheetPr>
  <dimension ref="C1:BP164"/>
  <sheetViews>
    <sheetView zoomScaleNormal="100" workbookViewId="0"/>
  </sheetViews>
  <sheetFormatPr defaultColWidth="9.140625" defaultRowHeight="12"/>
  <cols>
    <col min="1" max="2" width="0.85546875" customWidth="1"/>
    <col min="3" max="3" width="84.7109375" customWidth="1"/>
    <col min="4" max="4" width="22.140625" customWidth="1"/>
    <col min="5" max="66" width="10.7109375" customWidth="1"/>
    <col min="67" max="67" width="39.5703125" bestFit="1" customWidth="1"/>
    <col min="68" max="68" width="12" style="98" bestFit="1" customWidth="1"/>
  </cols>
  <sheetData>
    <row r="1" spans="3:66" ht="16.899999999999999" customHeight="1">
      <c r="C1" s="184" t="s">
        <v>197</v>
      </c>
    </row>
    <row r="2" spans="3:66" ht="18.75" customHeight="1"/>
    <row r="3" spans="3:66">
      <c r="C3" s="27" t="s">
        <v>48</v>
      </c>
      <c r="D3" s="52" t="s">
        <v>50</v>
      </c>
      <c r="E3" s="53" t="s">
        <v>51</v>
      </c>
      <c r="F3" s="54">
        <v>7.33</v>
      </c>
      <c r="G3" s="53" t="s">
        <v>52</v>
      </c>
      <c r="H3" s="54">
        <v>8.0579999999999998</v>
      </c>
      <c r="J3" s="145" t="s">
        <v>154</v>
      </c>
      <c r="M3" s="27" t="s">
        <v>156</v>
      </c>
      <c r="BI3" s="81"/>
      <c r="BJ3" s="81"/>
      <c r="BK3" s="81"/>
      <c r="BL3" s="81"/>
      <c r="BM3" s="81"/>
      <c r="BN3" s="81"/>
    </row>
    <row r="4" spans="3:66" ht="2.25" customHeight="1"/>
    <row r="5" spans="3:66">
      <c r="C5" s="12"/>
      <c r="D5" s="13" t="s">
        <v>152</v>
      </c>
      <c r="E5" s="14" t="s">
        <v>153</v>
      </c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  <c r="BI5" s="93"/>
      <c r="BJ5" s="156"/>
      <c r="BK5" s="157"/>
      <c r="BL5" s="155"/>
      <c r="BM5" s="155"/>
      <c r="BN5" s="155"/>
    </row>
    <row r="6" spans="3:66">
      <c r="C6" s="4"/>
      <c r="D6" s="25">
        <v>1960</v>
      </c>
      <c r="E6" s="25">
        <v>1961</v>
      </c>
      <c r="F6" s="25">
        <v>1962</v>
      </c>
      <c r="G6" s="25">
        <v>1963</v>
      </c>
      <c r="H6" s="25">
        <v>1964</v>
      </c>
      <c r="I6" s="25">
        <v>1965</v>
      </c>
      <c r="J6" s="25">
        <v>1966</v>
      </c>
      <c r="K6" s="25">
        <v>1967</v>
      </c>
      <c r="L6" s="25">
        <v>1968</v>
      </c>
      <c r="M6" s="25">
        <v>1969</v>
      </c>
      <c r="N6" s="25">
        <v>1970</v>
      </c>
      <c r="O6" s="25">
        <v>1971</v>
      </c>
      <c r="P6" s="25">
        <v>1972</v>
      </c>
      <c r="Q6" s="25">
        <v>1973</v>
      </c>
      <c r="R6" s="25">
        <v>1974</v>
      </c>
      <c r="S6" s="25">
        <v>1975</v>
      </c>
      <c r="T6" s="25">
        <v>1976</v>
      </c>
      <c r="U6" s="25">
        <v>1977</v>
      </c>
      <c r="V6" s="25">
        <v>1978</v>
      </c>
      <c r="W6" s="25">
        <v>1979</v>
      </c>
      <c r="X6" s="25">
        <v>1980</v>
      </c>
      <c r="Y6" s="25">
        <v>1981</v>
      </c>
      <c r="Z6" s="25">
        <v>1982</v>
      </c>
      <c r="AA6" s="25">
        <v>1983</v>
      </c>
      <c r="AB6" s="25">
        <v>1984</v>
      </c>
      <c r="AC6" s="25">
        <v>1985</v>
      </c>
      <c r="AD6" s="25">
        <v>1986</v>
      </c>
      <c r="AE6" s="25">
        <v>1987</v>
      </c>
      <c r="AF6" s="25">
        <v>1988</v>
      </c>
      <c r="AG6" s="25">
        <v>1989</v>
      </c>
      <c r="AH6" s="25">
        <v>1990</v>
      </c>
      <c r="AI6" s="25">
        <v>1991</v>
      </c>
      <c r="AJ6" s="25">
        <v>1992</v>
      </c>
      <c r="AK6" s="25">
        <v>1993</v>
      </c>
      <c r="AL6" s="25">
        <v>1994</v>
      </c>
      <c r="AM6" s="25">
        <v>1995</v>
      </c>
      <c r="AN6" s="25">
        <v>1996</v>
      </c>
      <c r="AO6" s="25">
        <v>1997</v>
      </c>
      <c r="AP6" s="25">
        <v>1998</v>
      </c>
      <c r="AQ6" s="25">
        <v>1999</v>
      </c>
      <c r="AR6" s="25">
        <v>2000</v>
      </c>
      <c r="AS6" s="25">
        <v>2001</v>
      </c>
      <c r="AT6" s="25">
        <v>2002</v>
      </c>
      <c r="AU6" s="25">
        <v>2003</v>
      </c>
      <c r="AV6" s="25">
        <v>2004</v>
      </c>
      <c r="AW6" s="25">
        <v>2005</v>
      </c>
      <c r="AX6" s="25">
        <v>2006</v>
      </c>
      <c r="AY6" s="25">
        <v>2007</v>
      </c>
      <c r="AZ6" s="25">
        <v>2008</v>
      </c>
      <c r="BA6" s="25">
        <v>2009</v>
      </c>
      <c r="BB6" s="25">
        <v>2010</v>
      </c>
      <c r="BC6" s="25">
        <v>2011</v>
      </c>
      <c r="BD6" s="25">
        <v>2012</v>
      </c>
      <c r="BE6" s="25">
        <v>2013</v>
      </c>
      <c r="BF6" s="25">
        <v>2014</v>
      </c>
      <c r="BG6" s="65">
        <v>2015</v>
      </c>
      <c r="BH6" s="65">
        <v>2016</v>
      </c>
      <c r="BI6" s="65">
        <v>2017</v>
      </c>
      <c r="BJ6" s="25">
        <v>2018</v>
      </c>
      <c r="BK6" s="25">
        <v>2019</v>
      </c>
      <c r="BL6" s="25">
        <v>2020</v>
      </c>
      <c r="BM6" s="26">
        <v>2021</v>
      </c>
      <c r="BN6" s="26">
        <v>2022</v>
      </c>
    </row>
    <row r="7" spans="3:66">
      <c r="C7" s="19" t="s">
        <v>0</v>
      </c>
      <c r="D7" s="22">
        <f t="shared" ref="D7:AI7" si="0">+D33</f>
        <v>0</v>
      </c>
      <c r="E7" s="22">
        <f t="shared" si="0"/>
        <v>0</v>
      </c>
      <c r="F7" s="22">
        <f t="shared" si="0"/>
        <v>0</v>
      </c>
      <c r="G7" s="22">
        <f t="shared" si="0"/>
        <v>0</v>
      </c>
      <c r="H7" s="22">
        <f t="shared" si="0"/>
        <v>0</v>
      </c>
      <c r="I7" s="22">
        <f t="shared" si="0"/>
        <v>0</v>
      </c>
      <c r="J7" s="22">
        <f t="shared" si="0"/>
        <v>0</v>
      </c>
      <c r="K7" s="22">
        <f t="shared" si="0"/>
        <v>0</v>
      </c>
      <c r="L7" s="22">
        <f t="shared" si="0"/>
        <v>0</v>
      </c>
      <c r="M7" s="22">
        <f t="shared" si="0"/>
        <v>0</v>
      </c>
      <c r="N7" s="22">
        <f t="shared" si="0"/>
        <v>0</v>
      </c>
      <c r="O7" s="99">
        <f t="shared" si="0"/>
        <v>7262.7720959999997</v>
      </c>
      <c r="P7" s="22">
        <f t="shared" si="0"/>
        <v>7729.9104719999996</v>
      </c>
      <c r="Q7" s="22">
        <f t="shared" si="0"/>
        <v>8227.0326659999992</v>
      </c>
      <c r="R7" s="22">
        <f t="shared" si="0"/>
        <v>8167.2664799999993</v>
      </c>
      <c r="S7" s="22">
        <f t="shared" si="0"/>
        <v>8413.6559460000008</v>
      </c>
      <c r="T7" s="22">
        <f t="shared" si="0"/>
        <v>8799.4810440000001</v>
      </c>
      <c r="U7" s="22">
        <f t="shared" si="0"/>
        <v>9131.8090800000009</v>
      </c>
      <c r="V7" s="22">
        <f t="shared" si="0"/>
        <v>9552.3561000000009</v>
      </c>
      <c r="W7" s="22">
        <f t="shared" si="0"/>
        <v>9709.8255360000003</v>
      </c>
      <c r="X7" s="22">
        <f t="shared" si="0"/>
        <v>9590.7202379999999</v>
      </c>
      <c r="Y7" s="22">
        <f t="shared" si="0"/>
        <v>9554.7573840000005</v>
      </c>
      <c r="Z7" s="22">
        <f t="shared" si="0"/>
        <v>9492.7349579999991</v>
      </c>
      <c r="AA7" s="22">
        <f t="shared" si="0"/>
        <v>9614.1448440000004</v>
      </c>
      <c r="AB7" s="22">
        <f t="shared" si="0"/>
        <v>9892.8065999999999</v>
      </c>
      <c r="AC7" s="22">
        <f t="shared" si="0"/>
        <v>10098.962471999999</v>
      </c>
      <c r="AD7" s="22">
        <f t="shared" si="0"/>
        <v>10488.889091999999</v>
      </c>
      <c r="AE7" s="22">
        <f t="shared" si="0"/>
        <v>10860.105036000001</v>
      </c>
      <c r="AF7" s="22">
        <f t="shared" si="0"/>
        <v>11374.91454</v>
      </c>
      <c r="AG7" s="22">
        <f t="shared" si="0"/>
        <v>11709.869484000001</v>
      </c>
      <c r="AH7" s="22">
        <f t="shared" si="0"/>
        <v>11968.669098</v>
      </c>
      <c r="AI7" s="22">
        <f t="shared" si="0"/>
        <v>12068.130447999998</v>
      </c>
      <c r="AJ7" s="22">
        <f t="shared" ref="AJ7:BH7" si="1">+AJ33</f>
        <v>12356.111720000001</v>
      </c>
      <c r="AK7" s="22">
        <f t="shared" si="1"/>
        <v>12482.215002000001</v>
      </c>
      <c r="AL7" s="22">
        <f t="shared" si="1"/>
        <v>12760.550697999997</v>
      </c>
      <c r="AM7" s="22">
        <f t="shared" si="1"/>
        <v>13128.158842000001</v>
      </c>
      <c r="AN7" s="22">
        <f t="shared" si="1"/>
        <v>13677.63459</v>
      </c>
      <c r="AO7" s="22">
        <f t="shared" si="1"/>
        <v>13918.676506</v>
      </c>
      <c r="AP7" s="22">
        <f t="shared" si="1"/>
        <v>14227.220238</v>
      </c>
      <c r="AQ7" s="22">
        <f t="shared" si="1"/>
        <v>14651.910526</v>
      </c>
      <c r="AR7" s="22">
        <f t="shared" si="1"/>
        <v>15140.507356</v>
      </c>
      <c r="AS7" s="22">
        <f t="shared" si="1"/>
        <v>15217.987938000002</v>
      </c>
      <c r="AT7" s="22">
        <f t="shared" si="1"/>
        <v>15600.735608000001</v>
      </c>
      <c r="AU7" s="22">
        <f t="shared" si="1"/>
        <v>15899.431785999997</v>
      </c>
      <c r="AV7" s="22">
        <f t="shared" si="1"/>
        <v>16621.266070000001</v>
      </c>
      <c r="AW7" s="22">
        <f t="shared" si="1"/>
        <v>16969.892427999999</v>
      </c>
      <c r="AX7" s="22">
        <f t="shared" si="1"/>
        <v>17357.616252</v>
      </c>
      <c r="AY7" s="22">
        <f t="shared" si="1"/>
        <v>17865.243893999996</v>
      </c>
      <c r="AZ7" s="22">
        <f t="shared" si="1"/>
        <v>17836.075440000001</v>
      </c>
      <c r="BA7" s="22">
        <f t="shared" si="1"/>
        <v>17526.279856000005</v>
      </c>
      <c r="BB7" s="22">
        <f t="shared" si="1"/>
        <v>18222.390670000001</v>
      </c>
      <c r="BC7" s="22">
        <f t="shared" si="1"/>
        <v>18487.369063999999</v>
      </c>
      <c r="BD7" s="22">
        <f t="shared" si="1"/>
        <v>18666.779706000001</v>
      </c>
      <c r="BE7" s="22">
        <f t="shared" si="1"/>
        <v>19134.664663999996</v>
      </c>
      <c r="BF7" s="22">
        <f t="shared" si="1"/>
        <v>19453.850729999995</v>
      </c>
      <c r="BG7" s="70">
        <f t="shared" ref="BG7" si="2">+BG33</f>
        <v>20072.668529999995</v>
      </c>
      <c r="BH7" s="70">
        <f t="shared" si="1"/>
        <v>20454.367932000001</v>
      </c>
      <c r="BI7" s="70">
        <f t="shared" ref="BI7:BJ7" si="3">+BI33</f>
        <v>20930.745143999997</v>
      </c>
      <c r="BJ7" s="158">
        <f t="shared" si="3"/>
        <v>21390.909960000001</v>
      </c>
      <c r="BK7" s="158">
        <f t="shared" ref="BK7:BL7" si="4">+BK33</f>
        <v>21412.307339999999</v>
      </c>
      <c r="BL7" s="158">
        <f t="shared" si="4"/>
        <v>18247.583617999997</v>
      </c>
      <c r="BM7" s="158">
        <f t="shared" ref="BM7:BN7" si="5">+BM33</f>
        <v>19678.997852</v>
      </c>
      <c r="BN7" s="28">
        <f t="shared" si="5"/>
        <v>20466.773561999998</v>
      </c>
    </row>
    <row r="8" spans="3:66">
      <c r="C8" s="20" t="s">
        <v>1</v>
      </c>
      <c r="D8" s="23">
        <f t="shared" ref="D8:AI8" si="6">+D19</f>
        <v>0</v>
      </c>
      <c r="E8" s="23">
        <f t="shared" si="6"/>
        <v>0</v>
      </c>
      <c r="F8" s="23">
        <f t="shared" si="6"/>
        <v>0</v>
      </c>
      <c r="G8" s="23">
        <f t="shared" si="6"/>
        <v>0</v>
      </c>
      <c r="H8" s="23">
        <f t="shared" si="6"/>
        <v>0</v>
      </c>
      <c r="I8" s="23">
        <f t="shared" si="6"/>
        <v>0</v>
      </c>
      <c r="J8" s="23">
        <f t="shared" si="6"/>
        <v>0</v>
      </c>
      <c r="K8" s="23">
        <f t="shared" si="6"/>
        <v>0</v>
      </c>
      <c r="L8" s="23">
        <f t="shared" si="6"/>
        <v>0</v>
      </c>
      <c r="M8" s="23">
        <f t="shared" si="6"/>
        <v>0</v>
      </c>
      <c r="N8" s="23">
        <f t="shared" si="6"/>
        <v>0</v>
      </c>
      <c r="O8" s="100">
        <f t="shared" si="6"/>
        <v>3266.9660979999999</v>
      </c>
      <c r="P8" s="23">
        <f t="shared" si="6"/>
        <v>3392.1094579999999</v>
      </c>
      <c r="Q8" s="23">
        <f t="shared" si="6"/>
        <v>3606.2691559999998</v>
      </c>
      <c r="R8" s="23">
        <f t="shared" si="6"/>
        <v>3582.4012040000007</v>
      </c>
      <c r="S8" s="23">
        <f t="shared" si="6"/>
        <v>3402.3072579999998</v>
      </c>
      <c r="T8" s="23">
        <f t="shared" si="6"/>
        <v>3637.4159719999998</v>
      </c>
      <c r="U8" s="23">
        <f t="shared" si="6"/>
        <v>3891.5707739999993</v>
      </c>
      <c r="V8" s="23">
        <f t="shared" si="6"/>
        <v>3856.0328079999999</v>
      </c>
      <c r="W8" s="23">
        <f t="shared" si="6"/>
        <v>4118.7664539999996</v>
      </c>
      <c r="X8" s="23">
        <f t="shared" si="6"/>
        <v>3815.2075500000001</v>
      </c>
      <c r="Y8" s="23">
        <f t="shared" si="6"/>
        <v>3441.3120599999997</v>
      </c>
      <c r="Z8" s="23">
        <f t="shared" si="6"/>
        <v>3340.6315060000002</v>
      </c>
      <c r="AA8" s="23">
        <f t="shared" si="6"/>
        <v>3083.6674420000004</v>
      </c>
      <c r="AB8" s="23">
        <f t="shared" si="6"/>
        <v>2981.8104659999999</v>
      </c>
      <c r="AC8" s="23">
        <f t="shared" si="6"/>
        <v>2917.824662</v>
      </c>
      <c r="AD8" s="23">
        <f t="shared" si="6"/>
        <v>2939.0009260000002</v>
      </c>
      <c r="AE8" s="23">
        <f t="shared" si="6"/>
        <v>2967.2221119999995</v>
      </c>
      <c r="AF8" s="23">
        <f t="shared" si="6"/>
        <v>2955.5727419999994</v>
      </c>
      <c r="AG8" s="23">
        <f t="shared" si="6"/>
        <v>2942.3747680000001</v>
      </c>
      <c r="AH8" s="23">
        <f t="shared" si="6"/>
        <v>2672.7975000000001</v>
      </c>
      <c r="AI8" s="23">
        <f t="shared" si="6"/>
        <v>2649.1658520000001</v>
      </c>
      <c r="AJ8" s="23">
        <f t="shared" ref="AJ8:BH8" si="7">+AJ19</f>
        <v>2567.8775759999999</v>
      </c>
      <c r="AK8" s="23">
        <f t="shared" si="7"/>
        <v>2513.6818800000005</v>
      </c>
      <c r="AL8" s="23">
        <f t="shared" si="7"/>
        <v>2515.1497420000001</v>
      </c>
      <c r="AM8" s="23">
        <f t="shared" si="7"/>
        <v>2455.9694500000001</v>
      </c>
      <c r="AN8" s="23">
        <f t="shared" si="7"/>
        <v>2459.3176459999995</v>
      </c>
      <c r="AO8" s="23">
        <f t="shared" si="7"/>
        <v>2513.2784780000002</v>
      </c>
      <c r="AP8" s="23">
        <f t="shared" si="7"/>
        <v>2464.6910440000001</v>
      </c>
      <c r="AQ8" s="23">
        <f t="shared" si="7"/>
        <v>2481.7501240000006</v>
      </c>
      <c r="AR8" s="23">
        <f t="shared" si="7"/>
        <v>2576.1218920000001</v>
      </c>
      <c r="AS8" s="23">
        <f t="shared" si="7"/>
        <v>2599.2812840000001</v>
      </c>
      <c r="AT8" s="23">
        <f t="shared" si="7"/>
        <v>2564.5032860000006</v>
      </c>
      <c r="AU8" s="23">
        <f t="shared" si="7"/>
        <v>2543.9883020000002</v>
      </c>
      <c r="AV8" s="23">
        <f t="shared" si="7"/>
        <v>2673.452558</v>
      </c>
      <c r="AW8" s="23">
        <f t="shared" si="7"/>
        <v>2628.7952439999999</v>
      </c>
      <c r="AX8" s="23">
        <f t="shared" si="7"/>
        <v>2676.9451180000001</v>
      </c>
      <c r="AY8" s="23">
        <f t="shared" si="7"/>
        <v>2646.5030319999996</v>
      </c>
      <c r="AZ8" s="23">
        <f t="shared" si="7"/>
        <v>2553.1217539999993</v>
      </c>
      <c r="BA8" s="23">
        <f t="shared" si="7"/>
        <v>2406.910824</v>
      </c>
      <c r="BB8" s="23">
        <f t="shared" si="7"/>
        <v>2573.0332720000001</v>
      </c>
      <c r="BC8" s="23">
        <f t="shared" si="7"/>
        <v>2349.6585239999999</v>
      </c>
      <c r="BD8" s="23">
        <f t="shared" si="7"/>
        <v>2364.8488779999993</v>
      </c>
      <c r="BE8" s="23">
        <f t="shared" si="7"/>
        <v>2344.9084640000001</v>
      </c>
      <c r="BF8" s="23">
        <f t="shared" si="7"/>
        <v>2333.3103719999999</v>
      </c>
      <c r="BG8" s="71">
        <f t="shared" ref="BG8" si="8">+BG19</f>
        <v>2394.4147840000001</v>
      </c>
      <c r="BH8" s="71">
        <f t="shared" si="7"/>
        <v>2372.7948500000002</v>
      </c>
      <c r="BI8" s="71">
        <f t="shared" ref="BI8:BJ8" si="9">+BI19</f>
        <v>2360.19094</v>
      </c>
      <c r="BJ8" s="159">
        <f t="shared" si="9"/>
        <v>2357.8678019999993</v>
      </c>
      <c r="BK8" s="159">
        <f t="shared" ref="BK8:BL8" si="10">+BK19</f>
        <v>2414.17688</v>
      </c>
      <c r="BL8" s="159">
        <f t="shared" si="10"/>
        <v>2476.1141240000002</v>
      </c>
      <c r="BM8" s="159">
        <f t="shared" ref="BM8:BN8" si="11">+BM19</f>
        <v>2525.4820939999995</v>
      </c>
      <c r="BN8" s="29">
        <f t="shared" si="11"/>
        <v>2650.7240000000002</v>
      </c>
    </row>
    <row r="9" spans="3:66">
      <c r="C9" s="20" t="s">
        <v>2</v>
      </c>
      <c r="D9" s="23">
        <f t="shared" ref="D9:AI9" si="12">+D43</f>
        <v>0</v>
      </c>
      <c r="E9" s="23">
        <f t="shared" si="12"/>
        <v>0</v>
      </c>
      <c r="F9" s="23">
        <f t="shared" si="12"/>
        <v>0</v>
      </c>
      <c r="G9" s="23">
        <f t="shared" si="12"/>
        <v>0</v>
      </c>
      <c r="H9" s="23">
        <f t="shared" si="12"/>
        <v>0</v>
      </c>
      <c r="I9" s="23">
        <f t="shared" si="12"/>
        <v>0</v>
      </c>
      <c r="J9" s="23">
        <f t="shared" si="12"/>
        <v>0</v>
      </c>
      <c r="K9" s="23">
        <f t="shared" si="12"/>
        <v>0</v>
      </c>
      <c r="L9" s="23">
        <f t="shared" si="12"/>
        <v>0</v>
      </c>
      <c r="M9" s="23">
        <f t="shared" si="12"/>
        <v>0</v>
      </c>
      <c r="N9" s="23">
        <f t="shared" si="12"/>
        <v>0</v>
      </c>
      <c r="O9" s="100">
        <f t="shared" si="12"/>
        <v>1718.319424</v>
      </c>
      <c r="P9" s="23">
        <f t="shared" si="12"/>
        <v>1820.95417</v>
      </c>
      <c r="Q9" s="23">
        <f t="shared" si="12"/>
        <v>1864.4182939999998</v>
      </c>
      <c r="R9" s="23">
        <f t="shared" si="12"/>
        <v>1719.1325539999998</v>
      </c>
      <c r="S9" s="23">
        <f t="shared" si="12"/>
        <v>1736.9810239999999</v>
      </c>
      <c r="T9" s="23">
        <f t="shared" si="12"/>
        <v>1850.08384</v>
      </c>
      <c r="U9" s="23">
        <f t="shared" si="12"/>
        <v>1829.463418</v>
      </c>
      <c r="V9" s="23">
        <f t="shared" si="12"/>
        <v>1872.0338320000001</v>
      </c>
      <c r="W9" s="23">
        <f t="shared" si="12"/>
        <v>1771.8245440000001</v>
      </c>
      <c r="X9" s="23">
        <f t="shared" si="12"/>
        <v>1596.7029919999998</v>
      </c>
      <c r="Y9" s="23">
        <f t="shared" si="12"/>
        <v>1507.2840940000001</v>
      </c>
      <c r="Z9" s="23">
        <f t="shared" si="12"/>
        <v>1468.98442</v>
      </c>
      <c r="AA9" s="23">
        <f t="shared" si="12"/>
        <v>1454.0610039999999</v>
      </c>
      <c r="AB9" s="23">
        <f t="shared" si="12"/>
        <v>1505.6402619999999</v>
      </c>
      <c r="AC9" s="23">
        <f t="shared" si="12"/>
        <v>1610.635274</v>
      </c>
      <c r="AD9" s="23">
        <f t="shared" si="12"/>
        <v>1631.5465119999999</v>
      </c>
      <c r="AE9" s="23">
        <f t="shared" si="12"/>
        <v>1635.3667319999997</v>
      </c>
      <c r="AF9" s="23">
        <f t="shared" si="12"/>
        <v>1639.6638299999997</v>
      </c>
      <c r="AG9" s="23">
        <f t="shared" si="12"/>
        <v>1627.6002759999999</v>
      </c>
      <c r="AH9" s="23">
        <f t="shared" si="12"/>
        <v>1582.8041199999998</v>
      </c>
      <c r="AI9" s="23">
        <f t="shared" si="12"/>
        <v>1610.0928759999999</v>
      </c>
      <c r="AJ9" s="23">
        <f t="shared" ref="AJ9:BH9" si="13">+AJ43</f>
        <v>1652.332862</v>
      </c>
      <c r="AK9" s="23">
        <f t="shared" si="13"/>
        <v>1673.1635200000001</v>
      </c>
      <c r="AL9" s="23">
        <f t="shared" si="13"/>
        <v>1653.7563660000003</v>
      </c>
      <c r="AM9" s="23">
        <f t="shared" si="13"/>
        <v>1717.9090659999997</v>
      </c>
      <c r="AN9" s="23">
        <f t="shared" si="13"/>
        <v>1797.08863</v>
      </c>
      <c r="AO9" s="23">
        <f t="shared" si="13"/>
        <v>1795.856356</v>
      </c>
      <c r="AP9" s="23">
        <f t="shared" si="13"/>
        <v>1761.16167</v>
      </c>
      <c r="AQ9" s="23">
        <f t="shared" si="13"/>
        <v>1808.8466020000001</v>
      </c>
      <c r="AR9" s="23">
        <f t="shared" si="13"/>
        <v>1829.8571420000001</v>
      </c>
      <c r="AS9" s="23">
        <f t="shared" si="13"/>
        <v>1855.5743660000001</v>
      </c>
      <c r="AT9" s="23">
        <f t="shared" si="13"/>
        <v>1799.1342340000001</v>
      </c>
      <c r="AU9" s="23">
        <f t="shared" si="13"/>
        <v>1814.1775419999999</v>
      </c>
      <c r="AV9" s="23">
        <f t="shared" si="13"/>
        <v>1841.116014</v>
      </c>
      <c r="AW9" s="23">
        <f t="shared" si="13"/>
        <v>1850.914542</v>
      </c>
      <c r="AX9" s="23">
        <f t="shared" si="13"/>
        <v>1793.5899300000001</v>
      </c>
      <c r="AY9" s="23">
        <f t="shared" si="13"/>
        <v>1719.9156359999999</v>
      </c>
      <c r="AZ9" s="23">
        <f t="shared" si="13"/>
        <v>1729.4321339999999</v>
      </c>
      <c r="BA9" s="23">
        <f t="shared" si="13"/>
        <v>1673.0516299999999</v>
      </c>
      <c r="BB9" s="23">
        <f t="shared" si="13"/>
        <v>1675.3779300000001</v>
      </c>
      <c r="BC9" s="23">
        <f t="shared" si="13"/>
        <v>1612.760352</v>
      </c>
      <c r="BD9" s="23">
        <f t="shared" si="13"/>
        <v>1592.3574960000001</v>
      </c>
      <c r="BE9" s="23">
        <f t="shared" si="13"/>
        <v>1630.504068</v>
      </c>
      <c r="BF9" s="23">
        <f t="shared" si="13"/>
        <v>1609.8594720000001</v>
      </c>
      <c r="BG9" s="71">
        <f t="shared" ref="BG9" si="14">+BG43</f>
        <v>1666.3782839999999</v>
      </c>
      <c r="BH9" s="71">
        <f t="shared" si="13"/>
        <v>1685.3468159999998</v>
      </c>
      <c r="BI9" s="71">
        <f t="shared" ref="BI9:BJ9" si="15">+BI43</f>
        <v>1748.8196820000001</v>
      </c>
      <c r="BJ9" s="159">
        <f t="shared" si="15"/>
        <v>1761.1242480000001</v>
      </c>
      <c r="BK9" s="159">
        <f t="shared" ref="BK9:BL9" si="16">+BK43</f>
        <v>1734.5489640000001</v>
      </c>
      <c r="BL9" s="159">
        <f t="shared" si="16"/>
        <v>1751.6077499999999</v>
      </c>
      <c r="BM9" s="159">
        <f t="shared" ref="BM9:BN9" si="17">+BM43</f>
        <v>1714.6859939999999</v>
      </c>
      <c r="BN9" s="29">
        <f t="shared" si="17"/>
        <v>1723.8640559999997</v>
      </c>
    </row>
    <row r="10" spans="3:66">
      <c r="C10" s="20" t="s">
        <v>3</v>
      </c>
      <c r="D10" s="23">
        <f t="shared" ref="D10:AI10" si="18">+D44</f>
        <v>0</v>
      </c>
      <c r="E10" s="23">
        <f t="shared" si="18"/>
        <v>0</v>
      </c>
      <c r="F10" s="23">
        <f t="shared" si="18"/>
        <v>0</v>
      </c>
      <c r="G10" s="23">
        <f t="shared" si="18"/>
        <v>0</v>
      </c>
      <c r="H10" s="23">
        <f t="shared" si="18"/>
        <v>0</v>
      </c>
      <c r="I10" s="23">
        <f t="shared" si="18"/>
        <v>0</v>
      </c>
      <c r="J10" s="23">
        <f t="shared" si="18"/>
        <v>0</v>
      </c>
      <c r="K10" s="23">
        <f t="shared" si="18"/>
        <v>0</v>
      </c>
      <c r="L10" s="23">
        <f t="shared" si="18"/>
        <v>0</v>
      </c>
      <c r="M10" s="23">
        <f t="shared" si="18"/>
        <v>0</v>
      </c>
      <c r="N10" s="23">
        <f t="shared" si="18"/>
        <v>0</v>
      </c>
      <c r="O10" s="100">
        <f t="shared" si="18"/>
        <v>1030.795476</v>
      </c>
      <c r="P10" s="23">
        <f t="shared" si="18"/>
        <v>1115.904072</v>
      </c>
      <c r="Q10" s="23">
        <f t="shared" si="18"/>
        <v>1154.840328</v>
      </c>
      <c r="R10" s="23">
        <f t="shared" si="18"/>
        <v>1057.0081499999999</v>
      </c>
      <c r="S10" s="23">
        <f t="shared" si="18"/>
        <v>985.44505200000003</v>
      </c>
      <c r="T10" s="23">
        <f t="shared" si="18"/>
        <v>1093.2127439999999</v>
      </c>
      <c r="U10" s="23">
        <f t="shared" si="18"/>
        <v>1080.142668</v>
      </c>
      <c r="V10" s="23">
        <f t="shared" si="18"/>
        <v>1128.788814</v>
      </c>
      <c r="W10" s="23">
        <f t="shared" si="18"/>
        <v>1054.123386</v>
      </c>
      <c r="X10" s="23">
        <f t="shared" si="18"/>
        <v>946.11395400000004</v>
      </c>
      <c r="Y10" s="23">
        <f t="shared" si="18"/>
        <v>874.9779299999999</v>
      </c>
      <c r="Z10" s="23">
        <f t="shared" si="18"/>
        <v>816.96033</v>
      </c>
      <c r="AA10" s="23">
        <f t="shared" si="18"/>
        <v>830.18277999999987</v>
      </c>
      <c r="AB10" s="23">
        <f t="shared" si="18"/>
        <v>842.68151599999999</v>
      </c>
      <c r="AC10" s="23">
        <f t="shared" si="18"/>
        <v>744.62371399999995</v>
      </c>
      <c r="AD10" s="23">
        <f t="shared" si="18"/>
        <v>766.65355799999998</v>
      </c>
      <c r="AE10" s="23">
        <f t="shared" si="18"/>
        <v>755.33643600000005</v>
      </c>
      <c r="AF10" s="23">
        <f t="shared" si="18"/>
        <v>778.12518799999998</v>
      </c>
      <c r="AG10" s="23">
        <f t="shared" si="18"/>
        <v>741.56604200000004</v>
      </c>
      <c r="AH10" s="23">
        <f t="shared" si="18"/>
        <v>757.76334999999995</v>
      </c>
      <c r="AI10" s="23">
        <f t="shared" si="18"/>
        <v>764.64488200000005</v>
      </c>
      <c r="AJ10" s="23">
        <f t="shared" ref="AJ10:BH10" si="19">+AJ44</f>
        <v>794.53933400000005</v>
      </c>
      <c r="AK10" s="23">
        <f t="shared" si="19"/>
        <v>822.35554999999999</v>
      </c>
      <c r="AL10" s="23">
        <f t="shared" si="19"/>
        <v>817.98005599999999</v>
      </c>
      <c r="AM10" s="23">
        <f t="shared" si="19"/>
        <v>828.254006</v>
      </c>
      <c r="AN10" s="23">
        <f t="shared" si="19"/>
        <v>871.51740800000005</v>
      </c>
      <c r="AO10" s="23">
        <f t="shared" si="19"/>
        <v>849.49489400000004</v>
      </c>
      <c r="AP10" s="23">
        <f t="shared" si="19"/>
        <v>808.06871599999999</v>
      </c>
      <c r="AQ10" s="23">
        <f t="shared" si="19"/>
        <v>868.75496999999996</v>
      </c>
      <c r="AR10" s="23">
        <f t="shared" si="19"/>
        <v>791.89994999999999</v>
      </c>
      <c r="AS10" s="23">
        <f t="shared" si="19"/>
        <v>820.00625400000001</v>
      </c>
      <c r="AT10" s="23">
        <f t="shared" si="19"/>
        <v>801.26334599999996</v>
      </c>
      <c r="AU10" s="23">
        <f t="shared" si="19"/>
        <v>812.02883399999996</v>
      </c>
      <c r="AV10" s="23">
        <f t="shared" si="19"/>
        <v>817.50021600000002</v>
      </c>
      <c r="AW10" s="23">
        <f t="shared" si="19"/>
        <v>793.77907000000005</v>
      </c>
      <c r="AX10" s="23">
        <f t="shared" si="19"/>
        <v>743.28545799999995</v>
      </c>
      <c r="AY10" s="23">
        <f t="shared" si="19"/>
        <v>727.75021200000003</v>
      </c>
      <c r="AZ10" s="23">
        <f t="shared" si="19"/>
        <v>715.9532999999999</v>
      </c>
      <c r="BA10" s="23">
        <f t="shared" si="19"/>
        <v>692.95907999999997</v>
      </c>
      <c r="BB10" s="23">
        <f t="shared" si="19"/>
        <v>706.65710200000001</v>
      </c>
      <c r="BC10" s="23">
        <f t="shared" si="19"/>
        <v>678.08069999999998</v>
      </c>
      <c r="BD10" s="23">
        <f t="shared" si="19"/>
        <v>649.63595999999995</v>
      </c>
      <c r="BE10" s="23">
        <f t="shared" si="19"/>
        <v>673.11697200000003</v>
      </c>
      <c r="BF10" s="23">
        <f t="shared" si="19"/>
        <v>637.62954000000002</v>
      </c>
      <c r="BG10" s="71">
        <f t="shared" ref="BG10" si="20">+BG44</f>
        <v>656.61418800000001</v>
      </c>
      <c r="BH10" s="71">
        <f t="shared" si="19"/>
        <v>674.81721000000005</v>
      </c>
      <c r="BI10" s="71">
        <f t="shared" ref="BI10:BJ10" si="21">+BI44</f>
        <v>664.56743400000005</v>
      </c>
      <c r="BJ10" s="159">
        <f t="shared" si="21"/>
        <v>642.79471799999999</v>
      </c>
      <c r="BK10" s="159">
        <f t="shared" ref="BK10:BL10" si="22">+BK44</f>
        <v>622.95592199999999</v>
      </c>
      <c r="BL10" s="159">
        <f t="shared" si="22"/>
        <v>609.85361399999999</v>
      </c>
      <c r="BM10" s="159">
        <f t="shared" ref="BM10:BN10" si="23">+BM44</f>
        <v>618.16947000000005</v>
      </c>
      <c r="BN10" s="29">
        <f t="shared" si="23"/>
        <v>583.10105399999998</v>
      </c>
    </row>
    <row r="11" spans="3:66">
      <c r="C11" s="20" t="s">
        <v>4</v>
      </c>
      <c r="D11" s="23">
        <f t="shared" ref="D11:AI11" si="24">+D50</f>
        <v>0</v>
      </c>
      <c r="E11" s="23">
        <f t="shared" si="24"/>
        <v>0</v>
      </c>
      <c r="F11" s="23">
        <f t="shared" si="24"/>
        <v>0</v>
      </c>
      <c r="G11" s="23">
        <f t="shared" si="24"/>
        <v>0</v>
      </c>
      <c r="H11" s="23">
        <f t="shared" si="24"/>
        <v>0</v>
      </c>
      <c r="I11" s="23">
        <f t="shared" si="24"/>
        <v>0</v>
      </c>
      <c r="J11" s="23">
        <f t="shared" si="24"/>
        <v>0</v>
      </c>
      <c r="K11" s="23">
        <f t="shared" si="24"/>
        <v>0</v>
      </c>
      <c r="L11" s="23">
        <f t="shared" si="24"/>
        <v>0</v>
      </c>
      <c r="M11" s="23">
        <f t="shared" si="24"/>
        <v>0</v>
      </c>
      <c r="N11" s="23">
        <f t="shared" si="24"/>
        <v>0</v>
      </c>
      <c r="O11" s="100">
        <f t="shared" si="24"/>
        <v>832.12114999999994</v>
      </c>
      <c r="P11" s="23">
        <f t="shared" si="24"/>
        <v>957.29389400000002</v>
      </c>
      <c r="Q11" s="23">
        <f t="shared" si="24"/>
        <v>1073.945864</v>
      </c>
      <c r="R11" s="23">
        <f t="shared" si="24"/>
        <v>1068.0236400000001</v>
      </c>
      <c r="S11" s="23">
        <f t="shared" si="24"/>
        <v>973.80508599999985</v>
      </c>
      <c r="T11" s="23">
        <f t="shared" si="24"/>
        <v>1111.790078</v>
      </c>
      <c r="U11" s="23">
        <f t="shared" si="24"/>
        <v>1187.9395</v>
      </c>
      <c r="V11" s="23">
        <f t="shared" si="24"/>
        <v>1241.7462499999999</v>
      </c>
      <c r="W11" s="23">
        <f t="shared" si="24"/>
        <v>1288.638764</v>
      </c>
      <c r="X11" s="23">
        <f t="shared" si="24"/>
        <v>1178.7556420000001</v>
      </c>
      <c r="Y11" s="23">
        <f t="shared" si="24"/>
        <v>1169.5775679999999</v>
      </c>
      <c r="Z11" s="23">
        <f t="shared" si="24"/>
        <v>1109.400396</v>
      </c>
      <c r="AA11" s="23">
        <f t="shared" si="24"/>
        <v>1160.2786020000001</v>
      </c>
      <c r="AB11" s="23">
        <f t="shared" si="24"/>
        <v>1241.9289819999997</v>
      </c>
      <c r="AC11" s="23">
        <f t="shared" si="24"/>
        <v>1228.6095740000001</v>
      </c>
      <c r="AD11" s="23">
        <f t="shared" si="24"/>
        <v>1283.9215039999999</v>
      </c>
      <c r="AE11" s="23">
        <f t="shared" si="24"/>
        <v>1368.4821199999999</v>
      </c>
      <c r="AF11" s="23">
        <f t="shared" si="24"/>
        <v>1491.6839980000002</v>
      </c>
      <c r="AG11" s="23">
        <f t="shared" si="24"/>
        <v>1504.31007</v>
      </c>
      <c r="AH11" s="23">
        <f t="shared" si="24"/>
        <v>1743.7405639999997</v>
      </c>
      <c r="AI11" s="23">
        <f t="shared" si="24"/>
        <v>1818.901374</v>
      </c>
      <c r="AJ11" s="23">
        <f t="shared" ref="AJ11:BH11" si="25">+AJ50</f>
        <v>1886.009548</v>
      </c>
      <c r="AK11" s="23">
        <f t="shared" si="25"/>
        <v>1858.2362619999999</v>
      </c>
      <c r="AL11" s="23">
        <f t="shared" si="25"/>
        <v>1952.354214</v>
      </c>
      <c r="AM11" s="23">
        <f t="shared" si="25"/>
        <v>2169.1701279999997</v>
      </c>
      <c r="AN11" s="23">
        <f t="shared" si="25"/>
        <v>2284.4642060000001</v>
      </c>
      <c r="AO11" s="23">
        <f t="shared" si="25"/>
        <v>2434.1715079999999</v>
      </c>
      <c r="AP11" s="23">
        <f t="shared" si="25"/>
        <v>2336.1618659999999</v>
      </c>
      <c r="AQ11" s="23">
        <f t="shared" si="25"/>
        <v>2445.0839499999997</v>
      </c>
      <c r="AR11" s="23">
        <f t="shared" si="25"/>
        <v>2577.5844440000001</v>
      </c>
      <c r="AS11" s="23">
        <f t="shared" si="25"/>
        <v>2597.5012919999999</v>
      </c>
      <c r="AT11" s="23">
        <f t="shared" si="25"/>
        <v>2713.3901740000001</v>
      </c>
      <c r="AU11" s="23">
        <f t="shared" si="25"/>
        <v>2836.032056</v>
      </c>
      <c r="AV11" s="23">
        <f t="shared" si="25"/>
        <v>3011.7864340000001</v>
      </c>
      <c r="AW11" s="23">
        <f t="shared" si="25"/>
        <v>2960.9028920000001</v>
      </c>
      <c r="AX11" s="23">
        <f t="shared" si="25"/>
        <v>3075.4355620000001</v>
      </c>
      <c r="AY11" s="23">
        <f t="shared" si="25"/>
        <v>3148.8092160000001</v>
      </c>
      <c r="AZ11" s="23">
        <f t="shared" si="25"/>
        <v>3039.9763520000001</v>
      </c>
      <c r="BA11" s="23">
        <f t="shared" si="25"/>
        <v>3171.711272</v>
      </c>
      <c r="BB11" s="23">
        <f t="shared" si="25"/>
        <v>3440.1130360000002</v>
      </c>
      <c r="BC11" s="23">
        <f t="shared" si="25"/>
        <v>3260.8753579999998</v>
      </c>
      <c r="BD11" s="23">
        <f t="shared" si="25"/>
        <v>3391.9177920000002</v>
      </c>
      <c r="BE11" s="23">
        <f t="shared" si="25"/>
        <v>3392.1494299999999</v>
      </c>
      <c r="BF11" s="23">
        <f t="shared" si="25"/>
        <v>3624.6069379999999</v>
      </c>
      <c r="BG11" s="71">
        <f t="shared" ref="BG11" si="26">+BG50</f>
        <v>3589.4302679999996</v>
      </c>
      <c r="BH11" s="71">
        <f t="shared" si="25"/>
        <v>3640.5297780000001</v>
      </c>
      <c r="BI11" s="71">
        <f t="shared" ref="BI11:BJ11" si="27">+BI50</f>
        <v>3826.98146</v>
      </c>
      <c r="BJ11" s="159">
        <f t="shared" si="27"/>
        <v>3876.818444</v>
      </c>
      <c r="BK11" s="159">
        <f t="shared" ref="BK11:BL11" si="28">+BK50</f>
        <v>3876.3659299999995</v>
      </c>
      <c r="BL11" s="159">
        <f t="shared" si="28"/>
        <v>3891.8671439999998</v>
      </c>
      <c r="BM11" s="159">
        <f t="shared" ref="BM11:BN11" si="29">+BM50</f>
        <v>4091.9069720000002</v>
      </c>
      <c r="BN11" s="29">
        <f t="shared" si="29"/>
        <v>4043.2106279999998</v>
      </c>
    </row>
    <row r="12" spans="3:66">
      <c r="C12" s="20" t="s">
        <v>47</v>
      </c>
      <c r="D12" s="23">
        <f t="shared" ref="D12:N12" si="30">+D13-SUM(D7:D11)</f>
        <v>0</v>
      </c>
      <c r="E12" s="23">
        <f t="shared" si="30"/>
        <v>0</v>
      </c>
      <c r="F12" s="23">
        <f t="shared" si="30"/>
        <v>0</v>
      </c>
      <c r="G12" s="23">
        <f t="shared" si="30"/>
        <v>0</v>
      </c>
      <c r="H12" s="23">
        <f t="shared" si="30"/>
        <v>0</v>
      </c>
      <c r="I12" s="23">
        <f t="shared" si="30"/>
        <v>0</v>
      </c>
      <c r="J12" s="23">
        <f t="shared" si="30"/>
        <v>0</v>
      </c>
      <c r="K12" s="23">
        <f t="shared" si="30"/>
        <v>0</v>
      </c>
      <c r="L12" s="23">
        <f t="shared" si="30"/>
        <v>0</v>
      </c>
      <c r="M12" s="23">
        <f t="shared" si="30"/>
        <v>0</v>
      </c>
      <c r="N12" s="23">
        <f t="shared" si="30"/>
        <v>0</v>
      </c>
      <c r="O12" s="23">
        <f t="shared" ref="O12:BH12" si="31">+O13-SUM(O7:O11)</f>
        <v>1948.1978260000014</v>
      </c>
      <c r="P12" s="23">
        <f t="shared" si="31"/>
        <v>2034.4098119999981</v>
      </c>
      <c r="Q12" s="23">
        <f t="shared" si="31"/>
        <v>2192.4820360000031</v>
      </c>
      <c r="R12" s="23">
        <f t="shared" si="31"/>
        <v>2138.1358660000024</v>
      </c>
      <c r="S12" s="23">
        <f t="shared" si="31"/>
        <v>2224.8632860000034</v>
      </c>
      <c r="T12" s="23">
        <f t="shared" si="31"/>
        <v>2259.5829180000001</v>
      </c>
      <c r="U12" s="23">
        <f t="shared" si="31"/>
        <v>2363.8760500000026</v>
      </c>
      <c r="V12" s="23">
        <f t="shared" si="31"/>
        <v>2506.7124799999983</v>
      </c>
      <c r="W12" s="23">
        <f t="shared" si="31"/>
        <v>2608.3812160000052</v>
      </c>
      <c r="X12" s="23">
        <f t="shared" si="31"/>
        <v>2587.8085299999948</v>
      </c>
      <c r="Y12" s="23">
        <f t="shared" si="31"/>
        <v>2515.9383219999982</v>
      </c>
      <c r="Z12" s="23">
        <f t="shared" si="31"/>
        <v>2422.9858800000002</v>
      </c>
      <c r="AA12" s="23">
        <f t="shared" si="31"/>
        <v>2450.5807900000018</v>
      </c>
      <c r="AB12" s="23">
        <f t="shared" si="31"/>
        <v>2484.3097439999983</v>
      </c>
      <c r="AC12" s="23">
        <f t="shared" si="31"/>
        <v>2519.3962379999975</v>
      </c>
      <c r="AD12" s="23">
        <f t="shared" si="31"/>
        <v>2577.6430959999961</v>
      </c>
      <c r="AE12" s="23">
        <f t="shared" si="31"/>
        <v>2653.5807099999984</v>
      </c>
      <c r="AF12" s="23">
        <f t="shared" si="31"/>
        <v>2701.5285720000029</v>
      </c>
      <c r="AG12" s="23">
        <f t="shared" si="31"/>
        <v>2664.8318399999989</v>
      </c>
      <c r="AH12" s="23">
        <f t="shared" si="31"/>
        <v>2270.040313999998</v>
      </c>
      <c r="AI12" s="23">
        <f t="shared" si="31"/>
        <v>2347.9215620000032</v>
      </c>
      <c r="AJ12" s="23">
        <f t="shared" si="31"/>
        <v>2238.7678940000005</v>
      </c>
      <c r="AK12" s="23">
        <f t="shared" si="31"/>
        <v>2188.5794299999943</v>
      </c>
      <c r="AL12" s="23">
        <f t="shared" si="31"/>
        <v>2238.61607</v>
      </c>
      <c r="AM12" s="23">
        <f t="shared" si="31"/>
        <v>2270.1692359999979</v>
      </c>
      <c r="AN12" s="23">
        <f t="shared" si="31"/>
        <v>2242.1738100000002</v>
      </c>
      <c r="AO12" s="23">
        <f t="shared" si="31"/>
        <v>2365.8508060000022</v>
      </c>
      <c r="AP12" s="23">
        <f t="shared" si="31"/>
        <v>2372.2569939999994</v>
      </c>
      <c r="AQ12" s="23">
        <f t="shared" si="31"/>
        <v>2414.5199259999899</v>
      </c>
      <c r="AR12" s="23">
        <f t="shared" si="31"/>
        <v>2267.9458839999934</v>
      </c>
      <c r="AS12" s="23">
        <f t="shared" si="31"/>
        <v>2349.5038639999948</v>
      </c>
      <c r="AT12" s="23">
        <f t="shared" si="31"/>
        <v>2365.7338319999944</v>
      </c>
      <c r="AU12" s="23">
        <f t="shared" si="31"/>
        <v>2428.0739099999992</v>
      </c>
      <c r="AV12" s="23">
        <f t="shared" si="31"/>
        <v>2559.5646319999978</v>
      </c>
      <c r="AW12" s="23">
        <f t="shared" si="31"/>
        <v>2657.5797099999982</v>
      </c>
      <c r="AX12" s="23">
        <f t="shared" si="31"/>
        <v>2704.3153820000043</v>
      </c>
      <c r="AY12" s="23">
        <f t="shared" si="31"/>
        <v>2734.2832340000023</v>
      </c>
      <c r="AZ12" s="23">
        <f t="shared" si="31"/>
        <v>2623.6636379999982</v>
      </c>
      <c r="BA12" s="23">
        <f t="shared" si="31"/>
        <v>2508.3950759999934</v>
      </c>
      <c r="BB12" s="23">
        <f t="shared" si="31"/>
        <v>2535.9330020000052</v>
      </c>
      <c r="BC12" s="23">
        <f t="shared" si="31"/>
        <v>2628.2626720000007</v>
      </c>
      <c r="BD12" s="23">
        <f t="shared" si="31"/>
        <v>2637.371223999995</v>
      </c>
      <c r="BE12" s="23">
        <f t="shared" si="31"/>
        <v>2629.0715840000048</v>
      </c>
      <c r="BF12" s="23">
        <f t="shared" si="31"/>
        <v>2647.0065080000022</v>
      </c>
      <c r="BG12" s="85">
        <f>+BG13-SUM(BG7:BG11)</f>
        <v>2652.2522160000044</v>
      </c>
      <c r="BH12" s="85">
        <f t="shared" si="31"/>
        <v>2650.1693619999969</v>
      </c>
      <c r="BI12" s="85">
        <f t="shared" ref="BI12:BJ12" si="32">+BI13-SUM(BI7:BI11)</f>
        <v>2733.0870600000017</v>
      </c>
      <c r="BJ12" s="23">
        <f t="shared" si="32"/>
        <v>2795.404041999991</v>
      </c>
      <c r="BK12" s="23">
        <f t="shared" ref="BK12:BL12" si="33">+BK13-SUM(BK7:BK11)</f>
        <v>2836.4896499999959</v>
      </c>
      <c r="BL12" s="23">
        <f t="shared" si="33"/>
        <v>2813.8519420000011</v>
      </c>
      <c r="BM12" s="23">
        <f t="shared" ref="BM12:BN12" si="34">+BM13-SUM(BM7:BM11)</f>
        <v>2912.3815759999998</v>
      </c>
      <c r="BN12" s="86">
        <f t="shared" si="34"/>
        <v>2871.7017300000007</v>
      </c>
    </row>
    <row r="13" spans="3:66">
      <c r="C13" s="21" t="s">
        <v>6</v>
      </c>
      <c r="D13" s="24">
        <f t="shared" ref="D13:AI13" si="35">+D18</f>
        <v>0</v>
      </c>
      <c r="E13" s="24">
        <f t="shared" si="35"/>
        <v>0</v>
      </c>
      <c r="F13" s="24">
        <f t="shared" si="35"/>
        <v>0</v>
      </c>
      <c r="G13" s="24">
        <f t="shared" si="35"/>
        <v>0</v>
      </c>
      <c r="H13" s="24">
        <f t="shared" si="35"/>
        <v>0</v>
      </c>
      <c r="I13" s="24">
        <f t="shared" si="35"/>
        <v>0</v>
      </c>
      <c r="J13" s="24">
        <f t="shared" si="35"/>
        <v>0</v>
      </c>
      <c r="K13" s="24">
        <f t="shared" si="35"/>
        <v>0</v>
      </c>
      <c r="L13" s="24">
        <f t="shared" si="35"/>
        <v>0</v>
      </c>
      <c r="M13" s="24">
        <f t="shared" si="35"/>
        <v>0</v>
      </c>
      <c r="N13" s="24">
        <f t="shared" si="35"/>
        <v>0</v>
      </c>
      <c r="O13" s="132">
        <f t="shared" si="35"/>
        <v>16059.172069999999</v>
      </c>
      <c r="P13" s="24">
        <f t="shared" si="35"/>
        <v>17050.581877999997</v>
      </c>
      <c r="Q13" s="24">
        <f t="shared" si="35"/>
        <v>18118.988344000001</v>
      </c>
      <c r="R13" s="24">
        <f t="shared" si="35"/>
        <v>17731.967894000001</v>
      </c>
      <c r="S13" s="24">
        <f t="shared" si="35"/>
        <v>17737.057652000003</v>
      </c>
      <c r="T13" s="24">
        <f t="shared" si="35"/>
        <v>18751.566595999997</v>
      </c>
      <c r="U13" s="24">
        <f t="shared" si="35"/>
        <v>19484.801490000002</v>
      </c>
      <c r="V13" s="24">
        <f t="shared" si="35"/>
        <v>20157.670284</v>
      </c>
      <c r="W13" s="24">
        <f t="shared" si="35"/>
        <v>20551.559900000004</v>
      </c>
      <c r="X13" s="24">
        <f t="shared" si="35"/>
        <v>19715.308905999998</v>
      </c>
      <c r="Y13" s="24">
        <f t="shared" si="35"/>
        <v>19063.847357999999</v>
      </c>
      <c r="Z13" s="24">
        <f t="shared" si="35"/>
        <v>18651.697489999999</v>
      </c>
      <c r="AA13" s="24">
        <f t="shared" si="35"/>
        <v>18592.915462000001</v>
      </c>
      <c r="AB13" s="24">
        <f t="shared" si="35"/>
        <v>18949.17757</v>
      </c>
      <c r="AC13" s="24">
        <f t="shared" si="35"/>
        <v>19120.051933999996</v>
      </c>
      <c r="AD13" s="24">
        <f t="shared" si="35"/>
        <v>19687.654687999995</v>
      </c>
      <c r="AE13" s="24">
        <f t="shared" si="35"/>
        <v>20240.093145999999</v>
      </c>
      <c r="AF13" s="24">
        <f t="shared" si="35"/>
        <v>20941.488870000001</v>
      </c>
      <c r="AG13" s="24">
        <f t="shared" si="35"/>
        <v>21190.552479999998</v>
      </c>
      <c r="AH13" s="24">
        <f t="shared" si="35"/>
        <v>20995.814945999999</v>
      </c>
      <c r="AI13" s="24">
        <f t="shared" si="35"/>
        <v>21258.856994000002</v>
      </c>
      <c r="AJ13" s="24">
        <f t="shared" ref="AJ13:BH13" si="36">+AJ18</f>
        <v>21495.638933999999</v>
      </c>
      <c r="AK13" s="24">
        <f t="shared" si="36"/>
        <v>21538.231643999996</v>
      </c>
      <c r="AL13" s="24">
        <f t="shared" si="36"/>
        <v>21938.407145999998</v>
      </c>
      <c r="AM13" s="24">
        <f t="shared" si="36"/>
        <v>22569.630728</v>
      </c>
      <c r="AN13" s="24">
        <f t="shared" si="36"/>
        <v>23332.19629</v>
      </c>
      <c r="AO13" s="24">
        <f t="shared" si="36"/>
        <v>23877.328548000001</v>
      </c>
      <c r="AP13" s="24">
        <f t="shared" si="36"/>
        <v>23969.560528000002</v>
      </c>
      <c r="AQ13" s="24">
        <f t="shared" si="36"/>
        <v>24670.866097999995</v>
      </c>
      <c r="AR13" s="24">
        <f t="shared" si="36"/>
        <v>25183.916667999994</v>
      </c>
      <c r="AS13" s="24">
        <f t="shared" si="36"/>
        <v>25439.854997999999</v>
      </c>
      <c r="AT13" s="24">
        <f t="shared" si="36"/>
        <v>25844.760479999997</v>
      </c>
      <c r="AU13" s="24">
        <f t="shared" si="36"/>
        <v>26333.73243</v>
      </c>
      <c r="AV13" s="24">
        <f t="shared" si="36"/>
        <v>27524.685924000001</v>
      </c>
      <c r="AW13" s="24">
        <f t="shared" si="36"/>
        <v>27861.863885999999</v>
      </c>
      <c r="AX13" s="24">
        <f t="shared" si="36"/>
        <v>28351.187701999999</v>
      </c>
      <c r="AY13" s="24">
        <f t="shared" si="36"/>
        <v>28842.505224</v>
      </c>
      <c r="AZ13" s="24">
        <f t="shared" si="36"/>
        <v>28498.222618</v>
      </c>
      <c r="BA13" s="24">
        <f t="shared" si="36"/>
        <v>27979.307737999996</v>
      </c>
      <c r="BB13" s="24">
        <f t="shared" si="36"/>
        <v>29153.505012000005</v>
      </c>
      <c r="BC13" s="24">
        <f t="shared" si="36"/>
        <v>29017.006669999999</v>
      </c>
      <c r="BD13" s="24">
        <f t="shared" si="36"/>
        <v>29302.911055999997</v>
      </c>
      <c r="BE13" s="24">
        <f t="shared" si="36"/>
        <v>29804.415182000001</v>
      </c>
      <c r="BF13" s="24">
        <f t="shared" si="36"/>
        <v>30306.263559999999</v>
      </c>
      <c r="BG13" s="72">
        <f t="shared" ref="BG13" si="37">+BG18</f>
        <v>31031.758269999998</v>
      </c>
      <c r="BH13" s="72">
        <f t="shared" si="36"/>
        <v>31478.025947999999</v>
      </c>
      <c r="BI13" s="72">
        <f t="shared" ref="BI13:BJ13" si="38">+BI18</f>
        <v>32264.39172</v>
      </c>
      <c r="BJ13" s="160">
        <f t="shared" si="38"/>
        <v>32824.919213999994</v>
      </c>
      <c r="BK13" s="160">
        <f t="shared" ref="BK13:BL13" si="39">+BK18</f>
        <v>32896.844685999997</v>
      </c>
      <c r="BL13" s="160">
        <f t="shared" si="39"/>
        <v>29790.878191999996</v>
      </c>
      <c r="BM13" s="160">
        <f t="shared" ref="BM13:BN13" si="40">+BM18</f>
        <v>31541.623958</v>
      </c>
      <c r="BN13" s="30">
        <f t="shared" si="40"/>
        <v>32339.375029999996</v>
      </c>
    </row>
    <row r="14" spans="3:66" ht="17.25" customHeight="1">
      <c r="N14" t="s">
        <v>160</v>
      </c>
      <c r="O14" s="149">
        <f>SUM(O7:O12)-O13</f>
        <v>0</v>
      </c>
      <c r="P14">
        <f t="shared" ref="P14:BL14" si="41">SUM(P7:P12)-P13</f>
        <v>0</v>
      </c>
      <c r="Q14">
        <f t="shared" si="41"/>
        <v>0</v>
      </c>
      <c r="R14">
        <f t="shared" si="41"/>
        <v>0</v>
      </c>
      <c r="S14">
        <f t="shared" si="41"/>
        <v>0</v>
      </c>
      <c r="T14">
        <f t="shared" si="41"/>
        <v>0</v>
      </c>
      <c r="U14">
        <f t="shared" si="41"/>
        <v>0</v>
      </c>
      <c r="V14">
        <f t="shared" si="41"/>
        <v>0</v>
      </c>
      <c r="W14">
        <f t="shared" si="41"/>
        <v>0</v>
      </c>
      <c r="X14">
        <f t="shared" si="41"/>
        <v>0</v>
      </c>
      <c r="Y14">
        <f t="shared" si="41"/>
        <v>0</v>
      </c>
      <c r="Z14">
        <f t="shared" si="41"/>
        <v>0</v>
      </c>
      <c r="AA14">
        <f t="shared" si="41"/>
        <v>0</v>
      </c>
      <c r="AB14">
        <f t="shared" si="41"/>
        <v>0</v>
      </c>
      <c r="AC14">
        <f t="shared" si="41"/>
        <v>0</v>
      </c>
      <c r="AD14">
        <f t="shared" si="41"/>
        <v>0</v>
      </c>
      <c r="AE14">
        <f t="shared" si="41"/>
        <v>0</v>
      </c>
      <c r="AF14">
        <f t="shared" si="41"/>
        <v>0</v>
      </c>
      <c r="AG14">
        <f t="shared" si="41"/>
        <v>0</v>
      </c>
      <c r="AH14">
        <f t="shared" si="41"/>
        <v>0</v>
      </c>
      <c r="AI14">
        <f t="shared" si="41"/>
        <v>0</v>
      </c>
      <c r="AJ14">
        <f t="shared" si="41"/>
        <v>0</v>
      </c>
      <c r="AK14">
        <f t="shared" si="41"/>
        <v>0</v>
      </c>
      <c r="AL14">
        <f t="shared" si="41"/>
        <v>0</v>
      </c>
      <c r="AM14">
        <f t="shared" si="41"/>
        <v>0</v>
      </c>
      <c r="AN14">
        <f t="shared" si="41"/>
        <v>0</v>
      </c>
      <c r="AO14">
        <f t="shared" si="41"/>
        <v>0</v>
      </c>
      <c r="AP14">
        <f t="shared" si="41"/>
        <v>0</v>
      </c>
      <c r="AQ14">
        <f t="shared" si="41"/>
        <v>0</v>
      </c>
      <c r="AR14">
        <f t="shared" si="41"/>
        <v>0</v>
      </c>
      <c r="AS14">
        <f t="shared" si="41"/>
        <v>0</v>
      </c>
      <c r="AT14">
        <f t="shared" si="41"/>
        <v>0</v>
      </c>
      <c r="AU14">
        <f t="shared" si="41"/>
        <v>0</v>
      </c>
      <c r="AV14">
        <f t="shared" si="41"/>
        <v>0</v>
      </c>
      <c r="AW14">
        <f t="shared" si="41"/>
        <v>0</v>
      </c>
      <c r="AX14">
        <f t="shared" si="41"/>
        <v>0</v>
      </c>
      <c r="AY14">
        <f t="shared" si="41"/>
        <v>0</v>
      </c>
      <c r="AZ14">
        <f t="shared" si="41"/>
        <v>0</v>
      </c>
      <c r="BA14">
        <f t="shared" si="41"/>
        <v>0</v>
      </c>
      <c r="BB14">
        <f t="shared" si="41"/>
        <v>0</v>
      </c>
      <c r="BC14">
        <f t="shared" si="41"/>
        <v>0</v>
      </c>
      <c r="BD14">
        <f t="shared" si="41"/>
        <v>0</v>
      </c>
      <c r="BE14">
        <f t="shared" si="41"/>
        <v>0</v>
      </c>
      <c r="BF14">
        <f t="shared" si="41"/>
        <v>0</v>
      </c>
      <c r="BG14">
        <f t="shared" si="41"/>
        <v>0</v>
      </c>
      <c r="BH14" s="74">
        <f t="shared" si="41"/>
        <v>0</v>
      </c>
      <c r="BI14" s="74">
        <f t="shared" si="41"/>
        <v>0</v>
      </c>
      <c r="BJ14" s="143">
        <f t="shared" si="41"/>
        <v>0</v>
      </c>
      <c r="BK14" s="143">
        <f t="shared" si="41"/>
        <v>0</v>
      </c>
      <c r="BL14" s="143">
        <f t="shared" si="41"/>
        <v>0</v>
      </c>
      <c r="BM14" s="143">
        <f t="shared" ref="BM14:BN14" si="42">SUM(BM7:BM12)-BM13</f>
        <v>0</v>
      </c>
      <c r="BN14" s="143">
        <f t="shared" si="42"/>
        <v>0</v>
      </c>
    </row>
    <row r="15" spans="3:66" ht="17.25" customHeight="1">
      <c r="BH15" s="75"/>
      <c r="BI15" s="75"/>
      <c r="BJ15" s="144"/>
    </row>
    <row r="16" spans="3:66">
      <c r="C16" s="12"/>
      <c r="D16" s="13" t="s">
        <v>152</v>
      </c>
      <c r="E16" s="14" t="s">
        <v>151</v>
      </c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93"/>
      <c r="BI16" s="93"/>
      <c r="BJ16" s="73"/>
      <c r="BK16" s="155"/>
      <c r="BL16" s="155"/>
      <c r="BM16" s="155"/>
      <c r="BN16" s="155"/>
    </row>
    <row r="17" spans="3:66">
      <c r="C17" s="4"/>
      <c r="D17" s="25">
        <v>1960</v>
      </c>
      <c r="E17" s="25">
        <v>1961</v>
      </c>
      <c r="F17" s="25">
        <v>1962</v>
      </c>
      <c r="G17" s="25">
        <v>1963</v>
      </c>
      <c r="H17" s="25">
        <v>1964</v>
      </c>
      <c r="I17" s="25">
        <v>1965</v>
      </c>
      <c r="J17" s="25">
        <v>1966</v>
      </c>
      <c r="K17" s="25">
        <v>1967</v>
      </c>
      <c r="L17" s="25">
        <v>1968</v>
      </c>
      <c r="M17" s="25">
        <v>1969</v>
      </c>
      <c r="N17" s="25">
        <v>1970</v>
      </c>
      <c r="O17" s="25">
        <v>1971</v>
      </c>
      <c r="P17" s="25">
        <v>1972</v>
      </c>
      <c r="Q17" s="25">
        <v>1973</v>
      </c>
      <c r="R17" s="25">
        <v>1974</v>
      </c>
      <c r="S17" s="25">
        <v>1975</v>
      </c>
      <c r="T17" s="25">
        <v>1976</v>
      </c>
      <c r="U17" s="25">
        <v>1977</v>
      </c>
      <c r="V17" s="25">
        <v>1978</v>
      </c>
      <c r="W17" s="25">
        <v>1979</v>
      </c>
      <c r="X17" s="25">
        <v>1980</v>
      </c>
      <c r="Y17" s="25">
        <v>1981</v>
      </c>
      <c r="Z17" s="25">
        <v>1982</v>
      </c>
      <c r="AA17" s="25">
        <v>1983</v>
      </c>
      <c r="AB17" s="25">
        <v>1984</v>
      </c>
      <c r="AC17" s="25">
        <v>1985</v>
      </c>
      <c r="AD17" s="25">
        <v>1986</v>
      </c>
      <c r="AE17" s="25">
        <v>1987</v>
      </c>
      <c r="AF17" s="25">
        <v>1988</v>
      </c>
      <c r="AG17" s="25">
        <v>1989</v>
      </c>
      <c r="AH17" s="25">
        <v>1990</v>
      </c>
      <c r="AI17" s="25">
        <v>1991</v>
      </c>
      <c r="AJ17" s="25">
        <v>1992</v>
      </c>
      <c r="AK17" s="25">
        <v>1993</v>
      </c>
      <c r="AL17" s="25">
        <v>1994</v>
      </c>
      <c r="AM17" s="25">
        <v>1995</v>
      </c>
      <c r="AN17" s="25">
        <v>1996</v>
      </c>
      <c r="AO17" s="25">
        <v>1997</v>
      </c>
      <c r="AP17" s="25">
        <v>1998</v>
      </c>
      <c r="AQ17" s="25">
        <v>1999</v>
      </c>
      <c r="AR17" s="25">
        <v>2000</v>
      </c>
      <c r="AS17" s="25">
        <v>2001</v>
      </c>
      <c r="AT17" s="25">
        <v>2002</v>
      </c>
      <c r="AU17" s="25">
        <v>2003</v>
      </c>
      <c r="AV17" s="25">
        <v>2004</v>
      </c>
      <c r="AW17" s="25">
        <v>2005</v>
      </c>
      <c r="AX17" s="25">
        <v>2006</v>
      </c>
      <c r="AY17" s="25">
        <v>2007</v>
      </c>
      <c r="AZ17" s="25">
        <v>2008</v>
      </c>
      <c r="BA17" s="25">
        <v>2009</v>
      </c>
      <c r="BB17" s="25">
        <v>2010</v>
      </c>
      <c r="BC17" s="25">
        <v>2011</v>
      </c>
      <c r="BD17" s="25">
        <v>2012</v>
      </c>
      <c r="BE17" s="25">
        <v>2013</v>
      </c>
      <c r="BF17" s="25">
        <v>2014</v>
      </c>
      <c r="BG17" s="65">
        <v>2015</v>
      </c>
      <c r="BH17" s="65">
        <v>2016</v>
      </c>
      <c r="BI17" s="65">
        <v>2017</v>
      </c>
      <c r="BJ17" s="25">
        <v>2018</v>
      </c>
      <c r="BK17" s="25">
        <v>2019</v>
      </c>
      <c r="BL17" s="25">
        <v>2020</v>
      </c>
      <c r="BM17" s="65">
        <v>2021</v>
      </c>
      <c r="BN17" s="26">
        <v>2022</v>
      </c>
    </row>
    <row r="18" spans="3:66">
      <c r="C18" s="104" t="s">
        <v>10</v>
      </c>
      <c r="D18" s="80">
        <f t="shared" ref="D18:N18" si="43">IFERROR(SUM(D56*$H$3,D94*$F$3)*1000/1000000,0)</f>
        <v>0</v>
      </c>
      <c r="E18" s="80">
        <f t="shared" si="43"/>
        <v>0</v>
      </c>
      <c r="F18" s="80">
        <f t="shared" si="43"/>
        <v>0</v>
      </c>
      <c r="G18" s="80">
        <f t="shared" si="43"/>
        <v>0</v>
      </c>
      <c r="H18" s="80">
        <f t="shared" si="43"/>
        <v>0</v>
      </c>
      <c r="I18" s="80">
        <f t="shared" si="43"/>
        <v>0</v>
      </c>
      <c r="J18" s="80">
        <f t="shared" si="43"/>
        <v>0</v>
      </c>
      <c r="K18" s="80">
        <f t="shared" si="43"/>
        <v>0</v>
      </c>
      <c r="L18" s="80">
        <f t="shared" si="43"/>
        <v>0</v>
      </c>
      <c r="M18" s="80">
        <f t="shared" si="43"/>
        <v>0</v>
      </c>
      <c r="N18" s="80">
        <f t="shared" si="43"/>
        <v>0</v>
      </c>
      <c r="O18" s="133">
        <f>IFERROR(SUM(O56*$H$3,O94*$F$3)*1000/1000000,0)</f>
        <v>16059.172069999999</v>
      </c>
      <c r="P18" s="125">
        <f t="shared" ref="P18:BH18" si="44">IFERROR(SUM(P56*$H$3,P94*$F$3)*1000/1000000,0)</f>
        <v>17050.581877999997</v>
      </c>
      <c r="Q18" s="125">
        <f t="shared" si="44"/>
        <v>18118.988344000001</v>
      </c>
      <c r="R18" s="125">
        <f t="shared" si="44"/>
        <v>17731.967894000001</v>
      </c>
      <c r="S18" s="125">
        <f t="shared" si="44"/>
        <v>17737.057652000003</v>
      </c>
      <c r="T18" s="125">
        <f t="shared" si="44"/>
        <v>18751.566595999997</v>
      </c>
      <c r="U18" s="125">
        <f t="shared" si="44"/>
        <v>19484.801490000002</v>
      </c>
      <c r="V18" s="125">
        <f t="shared" si="44"/>
        <v>20157.670284</v>
      </c>
      <c r="W18" s="125">
        <f t="shared" si="44"/>
        <v>20551.559900000004</v>
      </c>
      <c r="X18" s="125">
        <f t="shared" si="44"/>
        <v>19715.308905999998</v>
      </c>
      <c r="Y18" s="125">
        <f t="shared" si="44"/>
        <v>19063.847357999999</v>
      </c>
      <c r="Z18" s="125">
        <f t="shared" si="44"/>
        <v>18651.697489999999</v>
      </c>
      <c r="AA18" s="125">
        <f t="shared" si="44"/>
        <v>18592.915462000001</v>
      </c>
      <c r="AB18" s="125">
        <f t="shared" si="44"/>
        <v>18949.17757</v>
      </c>
      <c r="AC18" s="125">
        <f t="shared" si="44"/>
        <v>19120.051933999996</v>
      </c>
      <c r="AD18" s="125">
        <f t="shared" si="44"/>
        <v>19687.654687999995</v>
      </c>
      <c r="AE18" s="125">
        <f t="shared" si="44"/>
        <v>20240.093145999999</v>
      </c>
      <c r="AF18" s="125">
        <f t="shared" si="44"/>
        <v>20941.488870000001</v>
      </c>
      <c r="AG18" s="125">
        <f t="shared" si="44"/>
        <v>21190.552479999998</v>
      </c>
      <c r="AH18" s="125">
        <f t="shared" si="44"/>
        <v>20995.814945999999</v>
      </c>
      <c r="AI18" s="125">
        <f t="shared" si="44"/>
        <v>21258.856994000002</v>
      </c>
      <c r="AJ18" s="125">
        <f t="shared" si="44"/>
        <v>21495.638933999999</v>
      </c>
      <c r="AK18" s="125">
        <f t="shared" si="44"/>
        <v>21538.231643999996</v>
      </c>
      <c r="AL18" s="125">
        <f t="shared" si="44"/>
        <v>21938.407145999998</v>
      </c>
      <c r="AM18" s="125">
        <f t="shared" si="44"/>
        <v>22569.630728</v>
      </c>
      <c r="AN18" s="125">
        <f t="shared" si="44"/>
        <v>23332.19629</v>
      </c>
      <c r="AO18" s="125">
        <f t="shared" si="44"/>
        <v>23877.328548000001</v>
      </c>
      <c r="AP18" s="125">
        <f t="shared" si="44"/>
        <v>23969.560528000002</v>
      </c>
      <c r="AQ18" s="125">
        <f t="shared" si="44"/>
        <v>24670.866097999995</v>
      </c>
      <c r="AR18" s="125">
        <f t="shared" si="44"/>
        <v>25183.916667999994</v>
      </c>
      <c r="AS18" s="125">
        <f t="shared" si="44"/>
        <v>25439.854997999999</v>
      </c>
      <c r="AT18" s="125">
        <f t="shared" si="44"/>
        <v>25844.760479999997</v>
      </c>
      <c r="AU18" s="125">
        <f t="shared" si="44"/>
        <v>26333.73243</v>
      </c>
      <c r="AV18" s="125">
        <f t="shared" si="44"/>
        <v>27524.685924000001</v>
      </c>
      <c r="AW18" s="125">
        <f t="shared" si="44"/>
        <v>27861.863885999999</v>
      </c>
      <c r="AX18" s="125">
        <f t="shared" si="44"/>
        <v>28351.187701999999</v>
      </c>
      <c r="AY18" s="125">
        <f t="shared" si="44"/>
        <v>28842.505224</v>
      </c>
      <c r="AZ18" s="125">
        <f t="shared" si="44"/>
        <v>28498.222618</v>
      </c>
      <c r="BA18" s="125">
        <f t="shared" si="44"/>
        <v>27979.307737999996</v>
      </c>
      <c r="BB18" s="125">
        <f t="shared" si="44"/>
        <v>29153.505012000005</v>
      </c>
      <c r="BC18" s="125">
        <f t="shared" si="44"/>
        <v>29017.006669999999</v>
      </c>
      <c r="BD18" s="125">
        <f t="shared" si="44"/>
        <v>29302.911055999997</v>
      </c>
      <c r="BE18" s="125">
        <f t="shared" si="44"/>
        <v>29804.415182000001</v>
      </c>
      <c r="BF18" s="125">
        <f t="shared" si="44"/>
        <v>30306.263559999999</v>
      </c>
      <c r="BG18" s="126">
        <f t="shared" ref="BG18" si="45">IFERROR(SUM(BG56*$H$3,BG94*$F$3)*1000/1000000,0)</f>
        <v>31031.758269999998</v>
      </c>
      <c r="BH18" s="126">
        <f t="shared" si="44"/>
        <v>31478.025947999999</v>
      </c>
      <c r="BI18" s="126">
        <f t="shared" ref="BI18:BJ18" si="46">IFERROR(SUM(BI56*$H$3,BI94*$F$3)*1000/1000000,0)</f>
        <v>32264.39172</v>
      </c>
      <c r="BJ18" s="125">
        <f t="shared" si="46"/>
        <v>32824.919213999994</v>
      </c>
      <c r="BK18" s="125">
        <f t="shared" ref="BK18:BL18" si="47">IFERROR(SUM(BK56*$H$3,BK94*$F$3)*1000/1000000,0)</f>
        <v>32896.844685999997</v>
      </c>
      <c r="BL18" s="125">
        <f t="shared" si="47"/>
        <v>29790.878191999996</v>
      </c>
      <c r="BM18" s="126">
        <f t="shared" ref="BM18:BN18" si="48">IFERROR(SUM(BM56*$H$3,BM94*$F$3)*1000/1000000,0)</f>
        <v>31541.623958</v>
      </c>
      <c r="BN18" s="127">
        <f t="shared" si="48"/>
        <v>32339.375029999996</v>
      </c>
    </row>
    <row r="19" spans="3:66">
      <c r="C19" s="105" t="s">
        <v>12</v>
      </c>
      <c r="D19" s="77">
        <f t="shared" ref="D19:BH19" si="49">IFERROR(SUM(D57*$H$3,D95*$F$3)*1000/1000000,0)</f>
        <v>0</v>
      </c>
      <c r="E19" s="77">
        <f t="shared" si="49"/>
        <v>0</v>
      </c>
      <c r="F19" s="77">
        <f t="shared" si="49"/>
        <v>0</v>
      </c>
      <c r="G19" s="77">
        <f t="shared" si="49"/>
        <v>0</v>
      </c>
      <c r="H19" s="77">
        <f t="shared" si="49"/>
        <v>0</v>
      </c>
      <c r="I19" s="77">
        <f t="shared" si="49"/>
        <v>0</v>
      </c>
      <c r="J19" s="77">
        <f t="shared" si="49"/>
        <v>0</v>
      </c>
      <c r="K19" s="77">
        <f t="shared" si="49"/>
        <v>0</v>
      </c>
      <c r="L19" s="77">
        <f t="shared" si="49"/>
        <v>0</v>
      </c>
      <c r="M19" s="77">
        <f t="shared" si="49"/>
        <v>0</v>
      </c>
      <c r="N19" s="77">
        <f t="shared" si="49"/>
        <v>0</v>
      </c>
      <c r="O19" s="128">
        <f t="shared" si="49"/>
        <v>3266.9660979999999</v>
      </c>
      <c r="P19" s="129">
        <f t="shared" si="49"/>
        <v>3392.1094579999999</v>
      </c>
      <c r="Q19" s="129">
        <f t="shared" si="49"/>
        <v>3606.2691559999998</v>
      </c>
      <c r="R19" s="129">
        <f t="shared" si="49"/>
        <v>3582.4012040000007</v>
      </c>
      <c r="S19" s="129">
        <f t="shared" si="49"/>
        <v>3402.3072579999998</v>
      </c>
      <c r="T19" s="129">
        <f t="shared" si="49"/>
        <v>3637.4159719999998</v>
      </c>
      <c r="U19" s="129">
        <f t="shared" si="49"/>
        <v>3891.5707739999993</v>
      </c>
      <c r="V19" s="129">
        <f t="shared" si="49"/>
        <v>3856.0328079999999</v>
      </c>
      <c r="W19" s="129">
        <f t="shared" si="49"/>
        <v>4118.7664539999996</v>
      </c>
      <c r="X19" s="129">
        <f t="shared" si="49"/>
        <v>3815.2075500000001</v>
      </c>
      <c r="Y19" s="129">
        <f t="shared" si="49"/>
        <v>3441.3120599999997</v>
      </c>
      <c r="Z19" s="129">
        <f t="shared" si="49"/>
        <v>3340.6315060000002</v>
      </c>
      <c r="AA19" s="129">
        <f t="shared" si="49"/>
        <v>3083.6674420000004</v>
      </c>
      <c r="AB19" s="129">
        <f t="shared" si="49"/>
        <v>2981.8104659999999</v>
      </c>
      <c r="AC19" s="129">
        <f t="shared" si="49"/>
        <v>2917.824662</v>
      </c>
      <c r="AD19" s="129">
        <f t="shared" si="49"/>
        <v>2939.0009260000002</v>
      </c>
      <c r="AE19" s="129">
        <f t="shared" si="49"/>
        <v>2967.2221119999995</v>
      </c>
      <c r="AF19" s="129">
        <f t="shared" si="49"/>
        <v>2955.5727419999994</v>
      </c>
      <c r="AG19" s="129">
        <f t="shared" si="49"/>
        <v>2942.3747680000001</v>
      </c>
      <c r="AH19" s="129">
        <f t="shared" si="49"/>
        <v>2672.7975000000001</v>
      </c>
      <c r="AI19" s="129">
        <f t="shared" si="49"/>
        <v>2649.1658520000001</v>
      </c>
      <c r="AJ19" s="129">
        <f t="shared" si="49"/>
        <v>2567.8775759999999</v>
      </c>
      <c r="AK19" s="129">
        <f t="shared" si="49"/>
        <v>2513.6818800000005</v>
      </c>
      <c r="AL19" s="129">
        <f t="shared" si="49"/>
        <v>2515.1497420000001</v>
      </c>
      <c r="AM19" s="129">
        <f t="shared" si="49"/>
        <v>2455.9694500000001</v>
      </c>
      <c r="AN19" s="129">
        <f t="shared" si="49"/>
        <v>2459.3176459999995</v>
      </c>
      <c r="AO19" s="129">
        <f t="shared" si="49"/>
        <v>2513.2784780000002</v>
      </c>
      <c r="AP19" s="129">
        <f t="shared" si="49"/>
        <v>2464.6910440000001</v>
      </c>
      <c r="AQ19" s="129">
        <f t="shared" si="49"/>
        <v>2481.7501240000006</v>
      </c>
      <c r="AR19" s="129">
        <f t="shared" si="49"/>
        <v>2576.1218920000001</v>
      </c>
      <c r="AS19" s="129">
        <f t="shared" si="49"/>
        <v>2599.2812840000001</v>
      </c>
      <c r="AT19" s="129">
        <f t="shared" si="49"/>
        <v>2564.5032860000006</v>
      </c>
      <c r="AU19" s="129">
        <f t="shared" si="49"/>
        <v>2543.9883020000002</v>
      </c>
      <c r="AV19" s="129">
        <f t="shared" si="49"/>
        <v>2673.452558</v>
      </c>
      <c r="AW19" s="129">
        <f t="shared" si="49"/>
        <v>2628.7952439999999</v>
      </c>
      <c r="AX19" s="129">
        <f t="shared" si="49"/>
        <v>2676.9451180000001</v>
      </c>
      <c r="AY19" s="129">
        <f t="shared" si="49"/>
        <v>2646.5030319999996</v>
      </c>
      <c r="AZ19" s="129">
        <f t="shared" si="49"/>
        <v>2553.1217539999993</v>
      </c>
      <c r="BA19" s="129">
        <f t="shared" si="49"/>
        <v>2406.910824</v>
      </c>
      <c r="BB19" s="129">
        <f t="shared" si="49"/>
        <v>2573.0332720000001</v>
      </c>
      <c r="BC19" s="129">
        <f t="shared" si="49"/>
        <v>2349.6585239999999</v>
      </c>
      <c r="BD19" s="129">
        <f t="shared" si="49"/>
        <v>2364.8488779999993</v>
      </c>
      <c r="BE19" s="129">
        <f t="shared" si="49"/>
        <v>2344.9084640000001</v>
      </c>
      <c r="BF19" s="129">
        <f t="shared" si="49"/>
        <v>2333.3103719999999</v>
      </c>
      <c r="BG19" s="130">
        <f t="shared" ref="BG19" si="50">IFERROR(SUM(BG57*$H$3,BG95*$F$3)*1000/1000000,0)</f>
        <v>2394.4147840000001</v>
      </c>
      <c r="BH19" s="130">
        <f t="shared" si="49"/>
        <v>2372.7948500000002</v>
      </c>
      <c r="BI19" s="130">
        <f t="shared" ref="BI19:BJ19" si="51">IFERROR(SUM(BI57*$H$3,BI95*$F$3)*1000/1000000,0)</f>
        <v>2360.19094</v>
      </c>
      <c r="BJ19" s="129">
        <f t="shared" si="51"/>
        <v>2357.8678019999993</v>
      </c>
      <c r="BK19" s="129">
        <f t="shared" ref="BK19:BL19" si="52">IFERROR(SUM(BK57*$H$3,BK95*$F$3)*1000/1000000,0)</f>
        <v>2414.17688</v>
      </c>
      <c r="BL19" s="129">
        <f t="shared" si="52"/>
        <v>2476.1141240000002</v>
      </c>
      <c r="BM19" s="130">
        <f t="shared" ref="BM19:BN19" si="53">IFERROR(SUM(BM57*$H$3,BM95*$F$3)*1000/1000000,0)</f>
        <v>2525.4820939999995</v>
      </c>
      <c r="BN19" s="131">
        <f t="shared" si="53"/>
        <v>2650.7240000000002</v>
      </c>
    </row>
    <row r="20" spans="3:66">
      <c r="C20" s="6" t="s">
        <v>13</v>
      </c>
      <c r="D20" s="15">
        <f t="shared" ref="D20:BH20" si="54">IFERROR(SUM(D58*$H$3,D96*$F$3)*1000/1000000,0)</f>
        <v>0</v>
      </c>
      <c r="E20" s="15">
        <f t="shared" si="54"/>
        <v>0</v>
      </c>
      <c r="F20" s="15">
        <f t="shared" si="54"/>
        <v>0</v>
      </c>
      <c r="G20" s="15">
        <f t="shared" si="54"/>
        <v>0</v>
      </c>
      <c r="H20" s="15">
        <f t="shared" si="54"/>
        <v>0</v>
      </c>
      <c r="I20" s="15">
        <f t="shared" si="54"/>
        <v>0</v>
      </c>
      <c r="J20" s="15">
        <f t="shared" si="54"/>
        <v>0</v>
      </c>
      <c r="K20" s="15">
        <f t="shared" si="54"/>
        <v>0</v>
      </c>
      <c r="L20" s="15">
        <f t="shared" si="54"/>
        <v>0</v>
      </c>
      <c r="M20" s="15">
        <f t="shared" si="54"/>
        <v>0</v>
      </c>
      <c r="N20" s="15">
        <f t="shared" si="54"/>
        <v>0</v>
      </c>
      <c r="O20" s="15">
        <f t="shared" si="54"/>
        <v>0</v>
      </c>
      <c r="P20" s="15">
        <f t="shared" si="54"/>
        <v>0</v>
      </c>
      <c r="Q20" s="15">
        <f t="shared" si="54"/>
        <v>0</v>
      </c>
      <c r="R20" s="15">
        <f t="shared" si="54"/>
        <v>0</v>
      </c>
      <c r="S20" s="15">
        <f t="shared" si="54"/>
        <v>0</v>
      </c>
      <c r="T20" s="15">
        <f t="shared" si="54"/>
        <v>0</v>
      </c>
      <c r="U20" s="15">
        <f t="shared" si="54"/>
        <v>0</v>
      </c>
      <c r="V20" s="15">
        <f t="shared" si="54"/>
        <v>0</v>
      </c>
      <c r="W20" s="15">
        <f t="shared" si="54"/>
        <v>0</v>
      </c>
      <c r="X20" s="15">
        <f t="shared" si="54"/>
        <v>0</v>
      </c>
      <c r="Y20" s="15">
        <f t="shared" si="54"/>
        <v>0</v>
      </c>
      <c r="Z20" s="15">
        <f t="shared" si="54"/>
        <v>0</v>
      </c>
      <c r="AA20" s="15">
        <f t="shared" si="54"/>
        <v>0</v>
      </c>
      <c r="AB20" s="15">
        <f t="shared" si="54"/>
        <v>0</v>
      </c>
      <c r="AC20" s="15">
        <f t="shared" si="54"/>
        <v>0</v>
      </c>
      <c r="AD20" s="15">
        <f t="shared" si="54"/>
        <v>0</v>
      </c>
      <c r="AE20" s="15">
        <f t="shared" si="54"/>
        <v>0</v>
      </c>
      <c r="AF20" s="15">
        <f t="shared" si="54"/>
        <v>0</v>
      </c>
      <c r="AG20" s="15">
        <f t="shared" si="54"/>
        <v>0</v>
      </c>
      <c r="AH20" s="15">
        <f t="shared" si="54"/>
        <v>0</v>
      </c>
      <c r="AI20" s="15">
        <f t="shared" si="54"/>
        <v>0</v>
      </c>
      <c r="AJ20" s="15">
        <f t="shared" si="54"/>
        <v>0</v>
      </c>
      <c r="AK20" s="15">
        <f t="shared" si="54"/>
        <v>0</v>
      </c>
      <c r="AL20" s="15">
        <f t="shared" si="54"/>
        <v>0</v>
      </c>
      <c r="AM20" s="15">
        <f t="shared" si="54"/>
        <v>0</v>
      </c>
      <c r="AN20" s="15">
        <f t="shared" si="54"/>
        <v>0</v>
      </c>
      <c r="AO20" s="15">
        <f t="shared" si="54"/>
        <v>0</v>
      </c>
      <c r="AP20" s="15">
        <f t="shared" si="54"/>
        <v>0</v>
      </c>
      <c r="AQ20" s="15">
        <f t="shared" si="54"/>
        <v>0</v>
      </c>
      <c r="AR20" s="15">
        <f t="shared" si="54"/>
        <v>0</v>
      </c>
      <c r="AS20" s="77">
        <f t="shared" si="54"/>
        <v>0</v>
      </c>
      <c r="AT20" s="77">
        <f t="shared" si="54"/>
        <v>0</v>
      </c>
      <c r="AU20" s="77">
        <f t="shared" si="54"/>
        <v>0</v>
      </c>
      <c r="AV20" s="77">
        <f t="shared" si="54"/>
        <v>0</v>
      </c>
      <c r="AW20" s="77">
        <f t="shared" si="54"/>
        <v>0</v>
      </c>
      <c r="AX20" s="77">
        <f t="shared" si="54"/>
        <v>0</v>
      </c>
      <c r="AY20" s="77">
        <f t="shared" si="54"/>
        <v>0</v>
      </c>
      <c r="AZ20" s="77">
        <f t="shared" si="54"/>
        <v>0</v>
      </c>
      <c r="BA20" s="77">
        <f t="shared" si="54"/>
        <v>0</v>
      </c>
      <c r="BB20" s="77">
        <f t="shared" si="54"/>
        <v>0</v>
      </c>
      <c r="BC20" s="77">
        <f t="shared" si="54"/>
        <v>0</v>
      </c>
      <c r="BD20" s="77">
        <f t="shared" si="54"/>
        <v>0</v>
      </c>
      <c r="BE20" s="77">
        <f t="shared" si="54"/>
        <v>0</v>
      </c>
      <c r="BF20" s="77">
        <f t="shared" si="54"/>
        <v>0</v>
      </c>
      <c r="BG20" s="78">
        <f t="shared" ref="BG20" si="55">IFERROR(SUM(BG58*$H$3,BG96*$F$3)*1000/1000000,0)</f>
        <v>0</v>
      </c>
      <c r="BH20" s="78">
        <f t="shared" si="54"/>
        <v>0</v>
      </c>
      <c r="BI20" s="78">
        <f t="shared" ref="BI20:BJ20" si="56">IFERROR(SUM(BI58*$H$3,BI96*$F$3)*1000/1000000,0)</f>
        <v>0</v>
      </c>
      <c r="BJ20" s="77">
        <f t="shared" si="56"/>
        <v>0</v>
      </c>
      <c r="BK20" s="77">
        <f t="shared" ref="BK20:BL20" si="57">IFERROR(SUM(BK58*$H$3,BK96*$F$3)*1000/1000000,0)</f>
        <v>0</v>
      </c>
      <c r="BL20" s="77">
        <f t="shared" si="57"/>
        <v>0</v>
      </c>
      <c r="BM20" s="78">
        <f t="shared" ref="BM20:BN20" si="58">IFERROR(SUM(BM58*$H$3,BM96*$F$3)*1000/1000000,0)</f>
        <v>0</v>
      </c>
      <c r="BN20" s="79">
        <f t="shared" si="58"/>
        <v>0</v>
      </c>
    </row>
    <row r="21" spans="3:66">
      <c r="C21" s="6" t="s">
        <v>14</v>
      </c>
      <c r="D21" s="15">
        <f t="shared" ref="D21:BH21" si="59">IFERROR(SUM(D59*$H$3,D97*$F$3)*1000/1000000,0)</f>
        <v>0</v>
      </c>
      <c r="E21" s="15">
        <f t="shared" si="59"/>
        <v>0</v>
      </c>
      <c r="F21" s="15">
        <f t="shared" si="59"/>
        <v>0</v>
      </c>
      <c r="G21" s="15">
        <f t="shared" si="59"/>
        <v>0</v>
      </c>
      <c r="H21" s="15">
        <f t="shared" si="59"/>
        <v>0</v>
      </c>
      <c r="I21" s="15">
        <f t="shared" si="59"/>
        <v>0</v>
      </c>
      <c r="J21" s="15">
        <f t="shared" si="59"/>
        <v>0</v>
      </c>
      <c r="K21" s="15">
        <f t="shared" si="59"/>
        <v>0</v>
      </c>
      <c r="L21" s="15">
        <f t="shared" si="59"/>
        <v>0</v>
      </c>
      <c r="M21" s="15">
        <f t="shared" si="59"/>
        <v>0</v>
      </c>
      <c r="N21" s="15">
        <f t="shared" si="59"/>
        <v>0</v>
      </c>
      <c r="O21" s="15">
        <f t="shared" si="59"/>
        <v>0</v>
      </c>
      <c r="P21" s="15">
        <f t="shared" si="59"/>
        <v>0</v>
      </c>
      <c r="Q21" s="15">
        <f t="shared" si="59"/>
        <v>0</v>
      </c>
      <c r="R21" s="15">
        <f t="shared" si="59"/>
        <v>0</v>
      </c>
      <c r="S21" s="15">
        <f t="shared" si="59"/>
        <v>0</v>
      </c>
      <c r="T21" s="15">
        <f t="shared" si="59"/>
        <v>0</v>
      </c>
      <c r="U21" s="15">
        <f t="shared" si="59"/>
        <v>0</v>
      </c>
      <c r="V21" s="15">
        <f t="shared" si="59"/>
        <v>0</v>
      </c>
      <c r="W21" s="15">
        <f t="shared" si="59"/>
        <v>0</v>
      </c>
      <c r="X21" s="15">
        <f t="shared" si="59"/>
        <v>0</v>
      </c>
      <c r="Y21" s="15">
        <f t="shared" si="59"/>
        <v>0</v>
      </c>
      <c r="Z21" s="15">
        <f t="shared" si="59"/>
        <v>0</v>
      </c>
      <c r="AA21" s="15">
        <f t="shared" si="59"/>
        <v>0</v>
      </c>
      <c r="AB21" s="15">
        <f t="shared" si="59"/>
        <v>0</v>
      </c>
      <c r="AC21" s="15">
        <f t="shared" si="59"/>
        <v>0</v>
      </c>
      <c r="AD21" s="15">
        <f t="shared" si="59"/>
        <v>0</v>
      </c>
      <c r="AE21" s="15">
        <f t="shared" si="59"/>
        <v>0</v>
      </c>
      <c r="AF21" s="15">
        <f t="shared" si="59"/>
        <v>0</v>
      </c>
      <c r="AG21" s="15">
        <f t="shared" si="59"/>
        <v>0</v>
      </c>
      <c r="AH21" s="15">
        <f t="shared" si="59"/>
        <v>0</v>
      </c>
      <c r="AI21" s="15">
        <f t="shared" si="59"/>
        <v>0</v>
      </c>
      <c r="AJ21" s="15">
        <f t="shared" si="59"/>
        <v>0</v>
      </c>
      <c r="AK21" s="15">
        <f t="shared" si="59"/>
        <v>0</v>
      </c>
      <c r="AL21" s="15">
        <f t="shared" si="59"/>
        <v>0</v>
      </c>
      <c r="AM21" s="15">
        <f t="shared" si="59"/>
        <v>0</v>
      </c>
      <c r="AN21" s="15">
        <f t="shared" si="59"/>
        <v>0</v>
      </c>
      <c r="AO21" s="15">
        <f t="shared" si="59"/>
        <v>0</v>
      </c>
      <c r="AP21" s="15">
        <f t="shared" si="59"/>
        <v>0</v>
      </c>
      <c r="AQ21" s="15">
        <f t="shared" si="59"/>
        <v>0</v>
      </c>
      <c r="AR21" s="15">
        <f t="shared" si="59"/>
        <v>0</v>
      </c>
      <c r="AS21" s="15">
        <f t="shared" si="59"/>
        <v>0</v>
      </c>
      <c r="AT21" s="15">
        <f t="shared" si="59"/>
        <v>0</v>
      </c>
      <c r="AU21" s="15">
        <f t="shared" si="59"/>
        <v>0</v>
      </c>
      <c r="AV21" s="15">
        <f t="shared" si="59"/>
        <v>0</v>
      </c>
      <c r="AW21" s="15">
        <f t="shared" si="59"/>
        <v>0</v>
      </c>
      <c r="AX21" s="15">
        <f t="shared" si="59"/>
        <v>0</v>
      </c>
      <c r="AY21" s="15">
        <f t="shared" si="59"/>
        <v>0</v>
      </c>
      <c r="AZ21" s="15">
        <f t="shared" si="59"/>
        <v>0</v>
      </c>
      <c r="BA21" s="15">
        <f t="shared" si="59"/>
        <v>0</v>
      </c>
      <c r="BB21" s="15">
        <f t="shared" si="59"/>
        <v>0</v>
      </c>
      <c r="BC21" s="15">
        <f t="shared" si="59"/>
        <v>0</v>
      </c>
      <c r="BD21" s="15">
        <f t="shared" si="59"/>
        <v>0</v>
      </c>
      <c r="BE21" s="15">
        <f t="shared" si="59"/>
        <v>0</v>
      </c>
      <c r="BF21" s="15">
        <f t="shared" si="59"/>
        <v>0</v>
      </c>
      <c r="BG21" s="66">
        <f t="shared" ref="BG21" si="60">IFERROR(SUM(BG59*$H$3,BG97*$F$3)*1000/1000000,0)</f>
        <v>0</v>
      </c>
      <c r="BH21" s="66">
        <f t="shared" si="59"/>
        <v>0</v>
      </c>
      <c r="BI21" s="66">
        <f t="shared" ref="BI21:BJ21" si="61">IFERROR(SUM(BI59*$H$3,BI97*$F$3)*1000/1000000,0)</f>
        <v>0</v>
      </c>
      <c r="BJ21" s="15">
        <f t="shared" si="61"/>
        <v>0</v>
      </c>
      <c r="BK21" s="15">
        <f t="shared" ref="BK21:BL21" si="62">IFERROR(SUM(BK59*$H$3,BK97*$F$3)*1000/1000000,0)</f>
        <v>0</v>
      </c>
      <c r="BL21" s="15">
        <f t="shared" si="62"/>
        <v>0</v>
      </c>
      <c r="BM21" s="66">
        <f t="shared" ref="BM21:BN21" si="63">IFERROR(SUM(BM59*$H$3,BM97*$F$3)*1000/1000000,0)</f>
        <v>0</v>
      </c>
      <c r="BN21" s="16">
        <f t="shared" si="63"/>
        <v>0</v>
      </c>
    </row>
    <row r="22" spans="3:66">
      <c r="C22" s="6" t="s">
        <v>15</v>
      </c>
      <c r="D22" s="15">
        <f t="shared" ref="D22:BH22" si="64">IFERROR(SUM(D60*$H$3,D98*$F$3)*1000/1000000,0)</f>
        <v>0</v>
      </c>
      <c r="E22" s="15">
        <f t="shared" si="64"/>
        <v>0</v>
      </c>
      <c r="F22" s="15">
        <f t="shared" si="64"/>
        <v>0</v>
      </c>
      <c r="G22" s="15">
        <f t="shared" si="64"/>
        <v>0</v>
      </c>
      <c r="H22" s="15">
        <f t="shared" si="64"/>
        <v>0</v>
      </c>
      <c r="I22" s="15">
        <f t="shared" si="64"/>
        <v>0</v>
      </c>
      <c r="J22" s="15">
        <f t="shared" si="64"/>
        <v>0</v>
      </c>
      <c r="K22" s="15">
        <f t="shared" si="64"/>
        <v>0</v>
      </c>
      <c r="L22" s="15">
        <f t="shared" si="64"/>
        <v>0</v>
      </c>
      <c r="M22" s="15">
        <f t="shared" si="64"/>
        <v>0</v>
      </c>
      <c r="N22" s="15">
        <f t="shared" si="64"/>
        <v>0</v>
      </c>
      <c r="O22" s="15">
        <f t="shared" si="64"/>
        <v>0</v>
      </c>
      <c r="P22" s="15">
        <f t="shared" si="64"/>
        <v>0</v>
      </c>
      <c r="Q22" s="15">
        <f t="shared" si="64"/>
        <v>0</v>
      </c>
      <c r="R22" s="15">
        <f t="shared" si="64"/>
        <v>0</v>
      </c>
      <c r="S22" s="15">
        <f t="shared" si="64"/>
        <v>0</v>
      </c>
      <c r="T22" s="15">
        <f t="shared" si="64"/>
        <v>0</v>
      </c>
      <c r="U22" s="15">
        <f t="shared" si="64"/>
        <v>0</v>
      </c>
      <c r="V22" s="15">
        <f t="shared" si="64"/>
        <v>0</v>
      </c>
      <c r="W22" s="15">
        <f t="shared" si="64"/>
        <v>0</v>
      </c>
      <c r="X22" s="15">
        <f t="shared" si="64"/>
        <v>0</v>
      </c>
      <c r="Y22" s="15">
        <f t="shared" si="64"/>
        <v>0</v>
      </c>
      <c r="Z22" s="15">
        <f t="shared" si="64"/>
        <v>0</v>
      </c>
      <c r="AA22" s="15">
        <f t="shared" si="64"/>
        <v>0</v>
      </c>
      <c r="AB22" s="15">
        <f t="shared" si="64"/>
        <v>0</v>
      </c>
      <c r="AC22" s="15">
        <f t="shared" si="64"/>
        <v>0</v>
      </c>
      <c r="AD22" s="15">
        <f t="shared" si="64"/>
        <v>0</v>
      </c>
      <c r="AE22" s="15">
        <f t="shared" si="64"/>
        <v>0</v>
      </c>
      <c r="AF22" s="15">
        <f t="shared" si="64"/>
        <v>0</v>
      </c>
      <c r="AG22" s="15">
        <f t="shared" si="64"/>
        <v>0</v>
      </c>
      <c r="AH22" s="15">
        <f t="shared" si="64"/>
        <v>0</v>
      </c>
      <c r="AI22" s="15">
        <f t="shared" si="64"/>
        <v>0</v>
      </c>
      <c r="AJ22" s="15">
        <f t="shared" si="64"/>
        <v>0</v>
      </c>
      <c r="AK22" s="15">
        <f t="shared" si="64"/>
        <v>0</v>
      </c>
      <c r="AL22" s="15">
        <f t="shared" si="64"/>
        <v>0</v>
      </c>
      <c r="AM22" s="15">
        <f t="shared" si="64"/>
        <v>0</v>
      </c>
      <c r="AN22" s="15">
        <f t="shared" si="64"/>
        <v>0</v>
      </c>
      <c r="AO22" s="15">
        <f t="shared" si="64"/>
        <v>0</v>
      </c>
      <c r="AP22" s="15">
        <f t="shared" si="64"/>
        <v>0</v>
      </c>
      <c r="AQ22" s="15">
        <f t="shared" si="64"/>
        <v>0</v>
      </c>
      <c r="AR22" s="15">
        <f t="shared" si="64"/>
        <v>0</v>
      </c>
      <c r="AS22" s="15">
        <f t="shared" si="64"/>
        <v>0</v>
      </c>
      <c r="AT22" s="15">
        <f t="shared" si="64"/>
        <v>0</v>
      </c>
      <c r="AU22" s="15">
        <f t="shared" si="64"/>
        <v>0</v>
      </c>
      <c r="AV22" s="15">
        <f t="shared" si="64"/>
        <v>0</v>
      </c>
      <c r="AW22" s="15">
        <f t="shared" si="64"/>
        <v>0</v>
      </c>
      <c r="AX22" s="15">
        <f t="shared" si="64"/>
        <v>0</v>
      </c>
      <c r="AY22" s="15">
        <f t="shared" si="64"/>
        <v>0</v>
      </c>
      <c r="AZ22" s="15">
        <f t="shared" si="64"/>
        <v>0</v>
      </c>
      <c r="BA22" s="15">
        <f t="shared" si="64"/>
        <v>0</v>
      </c>
      <c r="BB22" s="15">
        <f t="shared" si="64"/>
        <v>0</v>
      </c>
      <c r="BC22" s="15">
        <f t="shared" si="64"/>
        <v>0</v>
      </c>
      <c r="BD22" s="15">
        <f t="shared" si="64"/>
        <v>0</v>
      </c>
      <c r="BE22" s="15">
        <f t="shared" si="64"/>
        <v>0</v>
      </c>
      <c r="BF22" s="15">
        <f t="shared" si="64"/>
        <v>0</v>
      </c>
      <c r="BG22" s="66">
        <f t="shared" ref="BG22" si="65">IFERROR(SUM(BG60*$H$3,BG98*$F$3)*1000/1000000,0)</f>
        <v>0</v>
      </c>
      <c r="BH22" s="66">
        <f t="shared" si="64"/>
        <v>0</v>
      </c>
      <c r="BI22" s="66">
        <f t="shared" ref="BI22:BJ22" si="66">IFERROR(SUM(BI60*$H$3,BI98*$F$3)*1000/1000000,0)</f>
        <v>0</v>
      </c>
      <c r="BJ22" s="15">
        <f t="shared" si="66"/>
        <v>0</v>
      </c>
      <c r="BK22" s="15">
        <f t="shared" ref="BK22:BL22" si="67">IFERROR(SUM(BK60*$H$3,BK98*$F$3)*1000/1000000,0)</f>
        <v>0</v>
      </c>
      <c r="BL22" s="15">
        <f t="shared" si="67"/>
        <v>0</v>
      </c>
      <c r="BM22" s="66">
        <f t="shared" ref="BM22:BN22" si="68">IFERROR(SUM(BM60*$H$3,BM98*$F$3)*1000/1000000,0)</f>
        <v>0</v>
      </c>
      <c r="BN22" s="16">
        <f t="shared" si="68"/>
        <v>0</v>
      </c>
    </row>
    <row r="23" spans="3:66">
      <c r="C23" s="6" t="s">
        <v>16</v>
      </c>
      <c r="D23" s="15">
        <f t="shared" ref="D23:BH23" si="69">IFERROR(SUM(D61*$H$3,D99*$F$3)*1000/1000000,0)</f>
        <v>0</v>
      </c>
      <c r="E23" s="15">
        <f t="shared" si="69"/>
        <v>0</v>
      </c>
      <c r="F23" s="15">
        <f t="shared" si="69"/>
        <v>0</v>
      </c>
      <c r="G23" s="15">
        <f t="shared" si="69"/>
        <v>0</v>
      </c>
      <c r="H23" s="15">
        <f t="shared" si="69"/>
        <v>0</v>
      </c>
      <c r="I23" s="15">
        <f t="shared" si="69"/>
        <v>0</v>
      </c>
      <c r="J23" s="15">
        <f t="shared" si="69"/>
        <v>0</v>
      </c>
      <c r="K23" s="15">
        <f t="shared" si="69"/>
        <v>0</v>
      </c>
      <c r="L23" s="15">
        <f t="shared" si="69"/>
        <v>0</v>
      </c>
      <c r="M23" s="15">
        <f t="shared" si="69"/>
        <v>0</v>
      </c>
      <c r="N23" s="15">
        <f t="shared" si="69"/>
        <v>0</v>
      </c>
      <c r="O23" s="15">
        <f t="shared" si="69"/>
        <v>0</v>
      </c>
      <c r="P23" s="15">
        <f t="shared" si="69"/>
        <v>0</v>
      </c>
      <c r="Q23" s="15">
        <f t="shared" si="69"/>
        <v>0</v>
      </c>
      <c r="R23" s="15">
        <f t="shared" si="69"/>
        <v>0</v>
      </c>
      <c r="S23" s="15">
        <f t="shared" si="69"/>
        <v>0</v>
      </c>
      <c r="T23" s="15">
        <f t="shared" si="69"/>
        <v>0</v>
      </c>
      <c r="U23" s="15">
        <f t="shared" si="69"/>
        <v>0</v>
      </c>
      <c r="V23" s="15">
        <f t="shared" si="69"/>
        <v>0</v>
      </c>
      <c r="W23" s="15">
        <f t="shared" si="69"/>
        <v>0</v>
      </c>
      <c r="X23" s="15">
        <f t="shared" si="69"/>
        <v>0</v>
      </c>
      <c r="Y23" s="15">
        <f t="shared" si="69"/>
        <v>0</v>
      </c>
      <c r="Z23" s="15">
        <f t="shared" si="69"/>
        <v>0</v>
      </c>
      <c r="AA23" s="15">
        <f t="shared" si="69"/>
        <v>0</v>
      </c>
      <c r="AB23" s="15">
        <f t="shared" si="69"/>
        <v>0</v>
      </c>
      <c r="AC23" s="15">
        <f t="shared" si="69"/>
        <v>0</v>
      </c>
      <c r="AD23" s="15">
        <f t="shared" si="69"/>
        <v>0</v>
      </c>
      <c r="AE23" s="15">
        <f t="shared" si="69"/>
        <v>0</v>
      </c>
      <c r="AF23" s="15">
        <f t="shared" si="69"/>
        <v>0</v>
      </c>
      <c r="AG23" s="15">
        <f t="shared" si="69"/>
        <v>0</v>
      </c>
      <c r="AH23" s="15">
        <f t="shared" si="69"/>
        <v>0</v>
      </c>
      <c r="AI23" s="15">
        <f t="shared" si="69"/>
        <v>0</v>
      </c>
      <c r="AJ23" s="15">
        <f t="shared" si="69"/>
        <v>0</v>
      </c>
      <c r="AK23" s="15">
        <f t="shared" si="69"/>
        <v>0</v>
      </c>
      <c r="AL23" s="15">
        <f t="shared" si="69"/>
        <v>0</v>
      </c>
      <c r="AM23" s="15">
        <f t="shared" si="69"/>
        <v>0</v>
      </c>
      <c r="AN23" s="15">
        <f t="shared" si="69"/>
        <v>0</v>
      </c>
      <c r="AO23" s="15">
        <f t="shared" si="69"/>
        <v>0</v>
      </c>
      <c r="AP23" s="15">
        <f t="shared" si="69"/>
        <v>0</v>
      </c>
      <c r="AQ23" s="15">
        <f t="shared" si="69"/>
        <v>0</v>
      </c>
      <c r="AR23" s="15">
        <f t="shared" si="69"/>
        <v>0</v>
      </c>
      <c r="AS23" s="15">
        <f t="shared" si="69"/>
        <v>0</v>
      </c>
      <c r="AT23" s="15">
        <f t="shared" si="69"/>
        <v>0</v>
      </c>
      <c r="AU23" s="15">
        <f t="shared" si="69"/>
        <v>0</v>
      </c>
      <c r="AV23" s="15">
        <f t="shared" si="69"/>
        <v>0</v>
      </c>
      <c r="AW23" s="15">
        <f t="shared" si="69"/>
        <v>0</v>
      </c>
      <c r="AX23" s="15">
        <f t="shared" si="69"/>
        <v>0</v>
      </c>
      <c r="AY23" s="15">
        <f t="shared" si="69"/>
        <v>0</v>
      </c>
      <c r="AZ23" s="15">
        <f t="shared" si="69"/>
        <v>0</v>
      </c>
      <c r="BA23" s="15">
        <f t="shared" si="69"/>
        <v>0</v>
      </c>
      <c r="BB23" s="15">
        <f t="shared" si="69"/>
        <v>0</v>
      </c>
      <c r="BC23" s="15">
        <f t="shared" si="69"/>
        <v>0</v>
      </c>
      <c r="BD23" s="15">
        <f t="shared" si="69"/>
        <v>0</v>
      </c>
      <c r="BE23" s="15">
        <f t="shared" si="69"/>
        <v>0</v>
      </c>
      <c r="BF23" s="15">
        <f t="shared" si="69"/>
        <v>0</v>
      </c>
      <c r="BG23" s="66">
        <f t="shared" ref="BG23" si="70">IFERROR(SUM(BG61*$H$3,BG99*$F$3)*1000/1000000,0)</f>
        <v>0</v>
      </c>
      <c r="BH23" s="66">
        <f t="shared" si="69"/>
        <v>0</v>
      </c>
      <c r="BI23" s="66">
        <f t="shared" ref="BI23:BJ23" si="71">IFERROR(SUM(BI61*$H$3,BI99*$F$3)*1000/1000000,0)</f>
        <v>0</v>
      </c>
      <c r="BJ23" s="15">
        <f t="shared" si="71"/>
        <v>0</v>
      </c>
      <c r="BK23" s="15">
        <f t="shared" ref="BK23:BL23" si="72">IFERROR(SUM(BK61*$H$3,BK99*$F$3)*1000/1000000,0)</f>
        <v>0</v>
      </c>
      <c r="BL23" s="15">
        <f t="shared" si="72"/>
        <v>0</v>
      </c>
      <c r="BM23" s="66">
        <f t="shared" ref="BM23:BN23" si="73">IFERROR(SUM(BM61*$H$3,BM99*$F$3)*1000/1000000,0)</f>
        <v>0</v>
      </c>
      <c r="BN23" s="16">
        <f t="shared" si="73"/>
        <v>0</v>
      </c>
    </row>
    <row r="24" spans="3:66">
      <c r="C24" s="6" t="s">
        <v>17</v>
      </c>
      <c r="D24" s="15">
        <f t="shared" ref="D24:BH24" si="74">IFERROR(SUM(D62*$H$3,D100*$F$3)*1000/1000000,0)</f>
        <v>0</v>
      </c>
      <c r="E24" s="15">
        <f t="shared" si="74"/>
        <v>0</v>
      </c>
      <c r="F24" s="15">
        <f t="shared" si="74"/>
        <v>0</v>
      </c>
      <c r="G24" s="15">
        <f t="shared" si="74"/>
        <v>0</v>
      </c>
      <c r="H24" s="15">
        <f t="shared" si="74"/>
        <v>0</v>
      </c>
      <c r="I24" s="15">
        <f t="shared" si="74"/>
        <v>0</v>
      </c>
      <c r="J24" s="15">
        <f t="shared" si="74"/>
        <v>0</v>
      </c>
      <c r="K24" s="15">
        <f t="shared" si="74"/>
        <v>0</v>
      </c>
      <c r="L24" s="15">
        <f t="shared" si="74"/>
        <v>0</v>
      </c>
      <c r="M24" s="15">
        <f t="shared" si="74"/>
        <v>0</v>
      </c>
      <c r="N24" s="15">
        <f t="shared" si="74"/>
        <v>0</v>
      </c>
      <c r="O24" s="15">
        <f t="shared" si="74"/>
        <v>0</v>
      </c>
      <c r="P24" s="15">
        <f t="shared" si="74"/>
        <v>0</v>
      </c>
      <c r="Q24" s="15">
        <f t="shared" si="74"/>
        <v>0</v>
      </c>
      <c r="R24" s="15">
        <f t="shared" si="74"/>
        <v>0</v>
      </c>
      <c r="S24" s="15">
        <f t="shared" si="74"/>
        <v>0</v>
      </c>
      <c r="T24" s="15">
        <f t="shared" si="74"/>
        <v>0</v>
      </c>
      <c r="U24" s="15">
        <f t="shared" si="74"/>
        <v>0</v>
      </c>
      <c r="V24" s="15">
        <f t="shared" si="74"/>
        <v>0</v>
      </c>
      <c r="W24" s="15">
        <f t="shared" si="74"/>
        <v>0</v>
      </c>
      <c r="X24" s="15">
        <f t="shared" si="74"/>
        <v>0</v>
      </c>
      <c r="Y24" s="15">
        <f t="shared" si="74"/>
        <v>0</v>
      </c>
      <c r="Z24" s="15">
        <f t="shared" si="74"/>
        <v>0</v>
      </c>
      <c r="AA24" s="15">
        <f t="shared" si="74"/>
        <v>0</v>
      </c>
      <c r="AB24" s="15">
        <f t="shared" si="74"/>
        <v>0</v>
      </c>
      <c r="AC24" s="15">
        <f t="shared" si="74"/>
        <v>0</v>
      </c>
      <c r="AD24" s="15">
        <f t="shared" si="74"/>
        <v>0</v>
      </c>
      <c r="AE24" s="15">
        <f t="shared" si="74"/>
        <v>0</v>
      </c>
      <c r="AF24" s="15">
        <f t="shared" si="74"/>
        <v>0</v>
      </c>
      <c r="AG24" s="15">
        <f t="shared" si="74"/>
        <v>0</v>
      </c>
      <c r="AH24" s="15">
        <f t="shared" si="74"/>
        <v>0</v>
      </c>
      <c r="AI24" s="15">
        <f t="shared" si="74"/>
        <v>0</v>
      </c>
      <c r="AJ24" s="15">
        <f t="shared" si="74"/>
        <v>0</v>
      </c>
      <c r="AK24" s="15">
        <f t="shared" si="74"/>
        <v>0</v>
      </c>
      <c r="AL24" s="15">
        <f t="shared" si="74"/>
        <v>0</v>
      </c>
      <c r="AM24" s="15">
        <f t="shared" si="74"/>
        <v>0</v>
      </c>
      <c r="AN24" s="15">
        <f t="shared" si="74"/>
        <v>0</v>
      </c>
      <c r="AO24" s="15">
        <f t="shared" si="74"/>
        <v>0</v>
      </c>
      <c r="AP24" s="15">
        <f t="shared" si="74"/>
        <v>0</v>
      </c>
      <c r="AQ24" s="15">
        <f t="shared" si="74"/>
        <v>0</v>
      </c>
      <c r="AR24" s="15">
        <f t="shared" si="74"/>
        <v>0</v>
      </c>
      <c r="AS24" s="15">
        <f t="shared" si="74"/>
        <v>0</v>
      </c>
      <c r="AT24" s="15">
        <f t="shared" si="74"/>
        <v>0</v>
      </c>
      <c r="AU24" s="15">
        <f t="shared" si="74"/>
        <v>0</v>
      </c>
      <c r="AV24" s="15">
        <f t="shared" si="74"/>
        <v>0</v>
      </c>
      <c r="AW24" s="15">
        <f t="shared" si="74"/>
        <v>0</v>
      </c>
      <c r="AX24" s="15">
        <f t="shared" si="74"/>
        <v>0</v>
      </c>
      <c r="AY24" s="15">
        <f t="shared" si="74"/>
        <v>0</v>
      </c>
      <c r="AZ24" s="15">
        <f t="shared" si="74"/>
        <v>0</v>
      </c>
      <c r="BA24" s="15">
        <f t="shared" si="74"/>
        <v>0</v>
      </c>
      <c r="BB24" s="15">
        <f t="shared" si="74"/>
        <v>0</v>
      </c>
      <c r="BC24" s="15">
        <f t="shared" si="74"/>
        <v>0</v>
      </c>
      <c r="BD24" s="15">
        <f t="shared" si="74"/>
        <v>0</v>
      </c>
      <c r="BE24" s="15">
        <f t="shared" si="74"/>
        <v>0</v>
      </c>
      <c r="BF24" s="15">
        <f t="shared" si="74"/>
        <v>0</v>
      </c>
      <c r="BG24" s="66">
        <f t="shared" ref="BG24" si="75">IFERROR(SUM(BG62*$H$3,BG100*$F$3)*1000/1000000,0)</f>
        <v>0</v>
      </c>
      <c r="BH24" s="66">
        <f t="shared" si="74"/>
        <v>0</v>
      </c>
      <c r="BI24" s="66">
        <f t="shared" ref="BI24:BJ24" si="76">IFERROR(SUM(BI62*$H$3,BI100*$F$3)*1000/1000000,0)</f>
        <v>0</v>
      </c>
      <c r="BJ24" s="15">
        <f t="shared" si="76"/>
        <v>0</v>
      </c>
      <c r="BK24" s="15">
        <f t="shared" ref="BK24:BL24" si="77">IFERROR(SUM(BK62*$H$3,BK100*$F$3)*1000/1000000,0)</f>
        <v>0</v>
      </c>
      <c r="BL24" s="15">
        <f t="shared" si="77"/>
        <v>0</v>
      </c>
      <c r="BM24" s="66">
        <f t="shared" ref="BM24:BN24" si="78">IFERROR(SUM(BM62*$H$3,BM100*$F$3)*1000/1000000,0)</f>
        <v>0</v>
      </c>
      <c r="BN24" s="16">
        <f t="shared" si="78"/>
        <v>0</v>
      </c>
    </row>
    <row r="25" spans="3:66">
      <c r="C25" s="6" t="s">
        <v>18</v>
      </c>
      <c r="D25" s="15">
        <f t="shared" ref="D25:BH25" si="79">IFERROR(SUM(D63*$H$3,D101*$F$3)*1000/1000000,0)</f>
        <v>0</v>
      </c>
      <c r="E25" s="15">
        <f t="shared" si="79"/>
        <v>0</v>
      </c>
      <c r="F25" s="15">
        <f t="shared" si="79"/>
        <v>0</v>
      </c>
      <c r="G25" s="15">
        <f t="shared" si="79"/>
        <v>0</v>
      </c>
      <c r="H25" s="15">
        <f t="shared" si="79"/>
        <v>0</v>
      </c>
      <c r="I25" s="15">
        <f t="shared" si="79"/>
        <v>0</v>
      </c>
      <c r="J25" s="15">
        <f t="shared" si="79"/>
        <v>0</v>
      </c>
      <c r="K25" s="15">
        <f t="shared" si="79"/>
        <v>0</v>
      </c>
      <c r="L25" s="15">
        <f t="shared" si="79"/>
        <v>0</v>
      </c>
      <c r="M25" s="15">
        <f t="shared" si="79"/>
        <v>0</v>
      </c>
      <c r="N25" s="15">
        <f t="shared" si="79"/>
        <v>0</v>
      </c>
      <c r="O25" s="15">
        <f t="shared" si="79"/>
        <v>0</v>
      </c>
      <c r="P25" s="15">
        <f t="shared" si="79"/>
        <v>0</v>
      </c>
      <c r="Q25" s="15">
        <f t="shared" si="79"/>
        <v>0</v>
      </c>
      <c r="R25" s="15">
        <f t="shared" si="79"/>
        <v>0</v>
      </c>
      <c r="S25" s="15">
        <f t="shared" si="79"/>
        <v>0</v>
      </c>
      <c r="T25" s="15">
        <f t="shared" si="79"/>
        <v>0</v>
      </c>
      <c r="U25" s="15">
        <f t="shared" si="79"/>
        <v>0</v>
      </c>
      <c r="V25" s="15">
        <f t="shared" si="79"/>
        <v>0</v>
      </c>
      <c r="W25" s="15">
        <f t="shared" si="79"/>
        <v>0</v>
      </c>
      <c r="X25" s="15">
        <f t="shared" si="79"/>
        <v>0</v>
      </c>
      <c r="Y25" s="15">
        <f t="shared" si="79"/>
        <v>0</v>
      </c>
      <c r="Z25" s="15">
        <f t="shared" si="79"/>
        <v>0</v>
      </c>
      <c r="AA25" s="15">
        <f t="shared" si="79"/>
        <v>0</v>
      </c>
      <c r="AB25" s="15">
        <f t="shared" si="79"/>
        <v>0</v>
      </c>
      <c r="AC25" s="15">
        <f t="shared" si="79"/>
        <v>0</v>
      </c>
      <c r="AD25" s="15">
        <f t="shared" si="79"/>
        <v>0</v>
      </c>
      <c r="AE25" s="15">
        <f t="shared" si="79"/>
        <v>0</v>
      </c>
      <c r="AF25" s="15">
        <f t="shared" si="79"/>
        <v>0</v>
      </c>
      <c r="AG25" s="15">
        <f t="shared" si="79"/>
        <v>0</v>
      </c>
      <c r="AH25" s="15">
        <f t="shared" si="79"/>
        <v>0</v>
      </c>
      <c r="AI25" s="15">
        <f t="shared" si="79"/>
        <v>0</v>
      </c>
      <c r="AJ25" s="15">
        <f t="shared" si="79"/>
        <v>0</v>
      </c>
      <c r="AK25" s="15">
        <f t="shared" si="79"/>
        <v>0</v>
      </c>
      <c r="AL25" s="15">
        <f t="shared" si="79"/>
        <v>0</v>
      </c>
      <c r="AM25" s="15">
        <f t="shared" si="79"/>
        <v>0</v>
      </c>
      <c r="AN25" s="15">
        <f t="shared" si="79"/>
        <v>0</v>
      </c>
      <c r="AO25" s="15">
        <f t="shared" si="79"/>
        <v>0</v>
      </c>
      <c r="AP25" s="15">
        <f t="shared" si="79"/>
        <v>0</v>
      </c>
      <c r="AQ25" s="15">
        <f t="shared" si="79"/>
        <v>0</v>
      </c>
      <c r="AR25" s="15">
        <f t="shared" si="79"/>
        <v>0</v>
      </c>
      <c r="AS25" s="15">
        <f t="shared" si="79"/>
        <v>0</v>
      </c>
      <c r="AT25" s="15">
        <f t="shared" si="79"/>
        <v>0</v>
      </c>
      <c r="AU25" s="15">
        <f t="shared" si="79"/>
        <v>0</v>
      </c>
      <c r="AV25" s="15">
        <f t="shared" si="79"/>
        <v>0</v>
      </c>
      <c r="AW25" s="15">
        <f t="shared" si="79"/>
        <v>0</v>
      </c>
      <c r="AX25" s="15">
        <f t="shared" si="79"/>
        <v>0</v>
      </c>
      <c r="AY25" s="15">
        <f t="shared" si="79"/>
        <v>0</v>
      </c>
      <c r="AZ25" s="15">
        <f t="shared" si="79"/>
        <v>0</v>
      </c>
      <c r="BA25" s="15">
        <f t="shared" si="79"/>
        <v>0</v>
      </c>
      <c r="BB25" s="15">
        <f t="shared" si="79"/>
        <v>0</v>
      </c>
      <c r="BC25" s="15">
        <f t="shared" si="79"/>
        <v>0</v>
      </c>
      <c r="BD25" s="15">
        <f t="shared" si="79"/>
        <v>0</v>
      </c>
      <c r="BE25" s="15">
        <f t="shared" si="79"/>
        <v>0</v>
      </c>
      <c r="BF25" s="15">
        <f t="shared" si="79"/>
        <v>0</v>
      </c>
      <c r="BG25" s="66">
        <f t="shared" ref="BG25" si="80">IFERROR(SUM(BG63*$H$3,BG101*$F$3)*1000/1000000,0)</f>
        <v>0</v>
      </c>
      <c r="BH25" s="66">
        <f t="shared" si="79"/>
        <v>0</v>
      </c>
      <c r="BI25" s="66">
        <f t="shared" ref="BI25:BJ25" si="81">IFERROR(SUM(BI63*$H$3,BI101*$F$3)*1000/1000000,0)</f>
        <v>0</v>
      </c>
      <c r="BJ25" s="15">
        <f t="shared" si="81"/>
        <v>0</v>
      </c>
      <c r="BK25" s="15">
        <f t="shared" ref="BK25:BL25" si="82">IFERROR(SUM(BK63*$H$3,BK101*$F$3)*1000/1000000,0)</f>
        <v>0</v>
      </c>
      <c r="BL25" s="15">
        <f t="shared" si="82"/>
        <v>0</v>
      </c>
      <c r="BM25" s="66">
        <f t="shared" ref="BM25:BN25" si="83">IFERROR(SUM(BM63*$H$3,BM101*$F$3)*1000/1000000,0)</f>
        <v>0</v>
      </c>
      <c r="BN25" s="16">
        <f t="shared" si="83"/>
        <v>0</v>
      </c>
    </row>
    <row r="26" spans="3:66">
      <c r="C26" s="6" t="s">
        <v>19</v>
      </c>
      <c r="D26" s="15">
        <f t="shared" ref="D26:BH26" si="84">IFERROR(SUM(D64*$H$3,D102*$F$3)*1000/1000000,0)</f>
        <v>0</v>
      </c>
      <c r="E26" s="15">
        <f t="shared" si="84"/>
        <v>0</v>
      </c>
      <c r="F26" s="15">
        <f t="shared" si="84"/>
        <v>0</v>
      </c>
      <c r="G26" s="15">
        <f t="shared" si="84"/>
        <v>0</v>
      </c>
      <c r="H26" s="15">
        <f t="shared" si="84"/>
        <v>0</v>
      </c>
      <c r="I26" s="15">
        <f t="shared" si="84"/>
        <v>0</v>
      </c>
      <c r="J26" s="15">
        <f t="shared" si="84"/>
        <v>0</v>
      </c>
      <c r="K26" s="15">
        <f t="shared" si="84"/>
        <v>0</v>
      </c>
      <c r="L26" s="15">
        <f t="shared" si="84"/>
        <v>0</v>
      </c>
      <c r="M26" s="15">
        <f t="shared" si="84"/>
        <v>0</v>
      </c>
      <c r="N26" s="15">
        <f t="shared" si="84"/>
        <v>0</v>
      </c>
      <c r="O26" s="15">
        <f t="shared" si="84"/>
        <v>0</v>
      </c>
      <c r="P26" s="15">
        <f t="shared" si="84"/>
        <v>0</v>
      </c>
      <c r="Q26" s="15">
        <f t="shared" si="84"/>
        <v>0</v>
      </c>
      <c r="R26" s="15">
        <f t="shared" si="84"/>
        <v>0</v>
      </c>
      <c r="S26" s="15">
        <f t="shared" si="84"/>
        <v>0</v>
      </c>
      <c r="T26" s="15">
        <f t="shared" si="84"/>
        <v>0</v>
      </c>
      <c r="U26" s="15">
        <f t="shared" si="84"/>
        <v>0</v>
      </c>
      <c r="V26" s="15">
        <f t="shared" si="84"/>
        <v>0</v>
      </c>
      <c r="W26" s="15">
        <f t="shared" si="84"/>
        <v>0</v>
      </c>
      <c r="X26" s="15">
        <f t="shared" si="84"/>
        <v>0</v>
      </c>
      <c r="Y26" s="15">
        <f t="shared" si="84"/>
        <v>0</v>
      </c>
      <c r="Z26" s="15">
        <f t="shared" si="84"/>
        <v>0</v>
      </c>
      <c r="AA26" s="15">
        <f t="shared" si="84"/>
        <v>0</v>
      </c>
      <c r="AB26" s="15">
        <f t="shared" si="84"/>
        <v>0</v>
      </c>
      <c r="AC26" s="15">
        <f t="shared" si="84"/>
        <v>0</v>
      </c>
      <c r="AD26" s="15">
        <f t="shared" si="84"/>
        <v>0</v>
      </c>
      <c r="AE26" s="15">
        <f t="shared" si="84"/>
        <v>0</v>
      </c>
      <c r="AF26" s="15">
        <f t="shared" si="84"/>
        <v>0</v>
      </c>
      <c r="AG26" s="15">
        <f t="shared" si="84"/>
        <v>0</v>
      </c>
      <c r="AH26" s="15">
        <f t="shared" si="84"/>
        <v>0</v>
      </c>
      <c r="AI26" s="15">
        <f t="shared" si="84"/>
        <v>0</v>
      </c>
      <c r="AJ26" s="15">
        <f t="shared" si="84"/>
        <v>0</v>
      </c>
      <c r="AK26" s="15">
        <f t="shared" si="84"/>
        <v>0</v>
      </c>
      <c r="AL26" s="15">
        <f t="shared" si="84"/>
        <v>0</v>
      </c>
      <c r="AM26" s="15">
        <f t="shared" si="84"/>
        <v>0</v>
      </c>
      <c r="AN26" s="15">
        <f t="shared" si="84"/>
        <v>0</v>
      </c>
      <c r="AO26" s="15">
        <f t="shared" si="84"/>
        <v>0</v>
      </c>
      <c r="AP26" s="15">
        <f t="shared" si="84"/>
        <v>0</v>
      </c>
      <c r="AQ26" s="15">
        <f t="shared" si="84"/>
        <v>0</v>
      </c>
      <c r="AR26" s="15">
        <f t="shared" si="84"/>
        <v>0</v>
      </c>
      <c r="AS26" s="15">
        <f t="shared" si="84"/>
        <v>0</v>
      </c>
      <c r="AT26" s="15">
        <f t="shared" si="84"/>
        <v>0</v>
      </c>
      <c r="AU26" s="15">
        <f t="shared" si="84"/>
        <v>0</v>
      </c>
      <c r="AV26" s="15">
        <f t="shared" si="84"/>
        <v>0</v>
      </c>
      <c r="AW26" s="15">
        <f t="shared" si="84"/>
        <v>0</v>
      </c>
      <c r="AX26" s="15">
        <f t="shared" si="84"/>
        <v>0</v>
      </c>
      <c r="AY26" s="15">
        <f t="shared" si="84"/>
        <v>0</v>
      </c>
      <c r="AZ26" s="15">
        <f t="shared" si="84"/>
        <v>0</v>
      </c>
      <c r="BA26" s="15">
        <f t="shared" si="84"/>
        <v>0</v>
      </c>
      <c r="BB26" s="15">
        <f t="shared" si="84"/>
        <v>0</v>
      </c>
      <c r="BC26" s="15">
        <f t="shared" si="84"/>
        <v>0</v>
      </c>
      <c r="BD26" s="15">
        <f t="shared" si="84"/>
        <v>0</v>
      </c>
      <c r="BE26" s="15">
        <f t="shared" si="84"/>
        <v>0</v>
      </c>
      <c r="BF26" s="15">
        <f t="shared" si="84"/>
        <v>0</v>
      </c>
      <c r="BG26" s="66">
        <f t="shared" ref="BG26" si="85">IFERROR(SUM(BG64*$H$3,BG102*$F$3)*1000/1000000,0)</f>
        <v>0</v>
      </c>
      <c r="BH26" s="66">
        <f t="shared" si="84"/>
        <v>0</v>
      </c>
      <c r="BI26" s="66">
        <f t="shared" ref="BI26:BJ26" si="86">IFERROR(SUM(BI64*$H$3,BI102*$F$3)*1000/1000000,0)</f>
        <v>0</v>
      </c>
      <c r="BJ26" s="15">
        <f t="shared" si="86"/>
        <v>0</v>
      </c>
      <c r="BK26" s="15">
        <f t="shared" ref="BK26:BL26" si="87">IFERROR(SUM(BK64*$H$3,BK102*$F$3)*1000/1000000,0)</f>
        <v>0</v>
      </c>
      <c r="BL26" s="15">
        <f t="shared" si="87"/>
        <v>0</v>
      </c>
      <c r="BM26" s="66">
        <f t="shared" ref="BM26:BN26" si="88">IFERROR(SUM(BM64*$H$3,BM102*$F$3)*1000/1000000,0)</f>
        <v>0</v>
      </c>
      <c r="BN26" s="16">
        <f t="shared" si="88"/>
        <v>0</v>
      </c>
    </row>
    <row r="27" spans="3:66">
      <c r="C27" s="6" t="s">
        <v>20</v>
      </c>
      <c r="D27" s="15">
        <f t="shared" ref="D27:BH27" si="89">IFERROR(SUM(D65*$H$3,D103*$F$3)*1000/1000000,0)</f>
        <v>0</v>
      </c>
      <c r="E27" s="15">
        <f t="shared" si="89"/>
        <v>0</v>
      </c>
      <c r="F27" s="15">
        <f t="shared" si="89"/>
        <v>0</v>
      </c>
      <c r="G27" s="15">
        <f t="shared" si="89"/>
        <v>0</v>
      </c>
      <c r="H27" s="15">
        <f t="shared" si="89"/>
        <v>0</v>
      </c>
      <c r="I27" s="15">
        <f t="shared" si="89"/>
        <v>0</v>
      </c>
      <c r="J27" s="15">
        <f t="shared" si="89"/>
        <v>0</v>
      </c>
      <c r="K27" s="15">
        <f t="shared" si="89"/>
        <v>0</v>
      </c>
      <c r="L27" s="15">
        <f t="shared" si="89"/>
        <v>0</v>
      </c>
      <c r="M27" s="15">
        <f t="shared" si="89"/>
        <v>0</v>
      </c>
      <c r="N27" s="15">
        <f t="shared" si="89"/>
        <v>0</v>
      </c>
      <c r="O27" s="15">
        <f t="shared" si="89"/>
        <v>0</v>
      </c>
      <c r="P27" s="15">
        <f t="shared" si="89"/>
        <v>0</v>
      </c>
      <c r="Q27" s="15">
        <f t="shared" si="89"/>
        <v>0</v>
      </c>
      <c r="R27" s="15">
        <f t="shared" si="89"/>
        <v>0</v>
      </c>
      <c r="S27" s="15">
        <f t="shared" si="89"/>
        <v>0</v>
      </c>
      <c r="T27" s="15">
        <f t="shared" si="89"/>
        <v>0</v>
      </c>
      <c r="U27" s="15">
        <f t="shared" si="89"/>
        <v>0</v>
      </c>
      <c r="V27" s="15">
        <f t="shared" si="89"/>
        <v>0</v>
      </c>
      <c r="W27" s="15">
        <f t="shared" si="89"/>
        <v>0</v>
      </c>
      <c r="X27" s="15">
        <f t="shared" si="89"/>
        <v>0</v>
      </c>
      <c r="Y27" s="15">
        <f t="shared" si="89"/>
        <v>0</v>
      </c>
      <c r="Z27" s="15">
        <f t="shared" si="89"/>
        <v>0</v>
      </c>
      <c r="AA27" s="15">
        <f t="shared" si="89"/>
        <v>0</v>
      </c>
      <c r="AB27" s="15">
        <f t="shared" si="89"/>
        <v>0</v>
      </c>
      <c r="AC27" s="15">
        <f t="shared" si="89"/>
        <v>0</v>
      </c>
      <c r="AD27" s="15">
        <f t="shared" si="89"/>
        <v>0</v>
      </c>
      <c r="AE27" s="15">
        <f t="shared" si="89"/>
        <v>0</v>
      </c>
      <c r="AF27" s="15">
        <f t="shared" si="89"/>
        <v>0</v>
      </c>
      <c r="AG27" s="15">
        <f t="shared" si="89"/>
        <v>0</v>
      </c>
      <c r="AH27" s="15">
        <f t="shared" si="89"/>
        <v>0</v>
      </c>
      <c r="AI27" s="15">
        <f t="shared" si="89"/>
        <v>0</v>
      </c>
      <c r="AJ27" s="15">
        <f t="shared" si="89"/>
        <v>0</v>
      </c>
      <c r="AK27" s="15">
        <f t="shared" si="89"/>
        <v>0</v>
      </c>
      <c r="AL27" s="15">
        <f t="shared" si="89"/>
        <v>0</v>
      </c>
      <c r="AM27" s="15">
        <f t="shared" si="89"/>
        <v>0</v>
      </c>
      <c r="AN27" s="15">
        <f t="shared" si="89"/>
        <v>0</v>
      </c>
      <c r="AO27" s="15">
        <f t="shared" si="89"/>
        <v>0</v>
      </c>
      <c r="AP27" s="15">
        <f t="shared" si="89"/>
        <v>0</v>
      </c>
      <c r="AQ27" s="15">
        <f t="shared" si="89"/>
        <v>0</v>
      </c>
      <c r="AR27" s="15">
        <f t="shared" si="89"/>
        <v>0</v>
      </c>
      <c r="AS27" s="15">
        <f t="shared" si="89"/>
        <v>0</v>
      </c>
      <c r="AT27" s="15">
        <f t="shared" si="89"/>
        <v>0</v>
      </c>
      <c r="AU27" s="15">
        <f t="shared" si="89"/>
        <v>0</v>
      </c>
      <c r="AV27" s="15">
        <f t="shared" si="89"/>
        <v>0</v>
      </c>
      <c r="AW27" s="15">
        <f t="shared" si="89"/>
        <v>0</v>
      </c>
      <c r="AX27" s="15">
        <f t="shared" si="89"/>
        <v>0</v>
      </c>
      <c r="AY27" s="15">
        <f t="shared" si="89"/>
        <v>0</v>
      </c>
      <c r="AZ27" s="15">
        <f t="shared" si="89"/>
        <v>0</v>
      </c>
      <c r="BA27" s="15">
        <f t="shared" si="89"/>
        <v>0</v>
      </c>
      <c r="BB27" s="15">
        <f t="shared" si="89"/>
        <v>0</v>
      </c>
      <c r="BC27" s="15">
        <f t="shared" si="89"/>
        <v>0</v>
      </c>
      <c r="BD27" s="15">
        <f t="shared" si="89"/>
        <v>0</v>
      </c>
      <c r="BE27" s="15">
        <f t="shared" si="89"/>
        <v>0</v>
      </c>
      <c r="BF27" s="15">
        <f t="shared" si="89"/>
        <v>0</v>
      </c>
      <c r="BG27" s="66">
        <f t="shared" ref="BG27" si="90">IFERROR(SUM(BG65*$H$3,BG103*$F$3)*1000/1000000,0)</f>
        <v>0</v>
      </c>
      <c r="BH27" s="66">
        <f t="shared" si="89"/>
        <v>0</v>
      </c>
      <c r="BI27" s="66">
        <f t="shared" ref="BI27:BJ27" si="91">IFERROR(SUM(BI65*$H$3,BI103*$F$3)*1000/1000000,0)</f>
        <v>0</v>
      </c>
      <c r="BJ27" s="15">
        <f t="shared" si="91"/>
        <v>0</v>
      </c>
      <c r="BK27" s="15">
        <f t="shared" ref="BK27:BL27" si="92">IFERROR(SUM(BK65*$H$3,BK103*$F$3)*1000/1000000,0)</f>
        <v>0</v>
      </c>
      <c r="BL27" s="15">
        <f t="shared" si="92"/>
        <v>0</v>
      </c>
      <c r="BM27" s="66">
        <f t="shared" ref="BM27:BN27" si="93">IFERROR(SUM(BM65*$H$3,BM103*$F$3)*1000/1000000,0)</f>
        <v>0</v>
      </c>
      <c r="BN27" s="16">
        <f t="shared" si="93"/>
        <v>0</v>
      </c>
    </row>
    <row r="28" spans="3:66">
      <c r="C28" s="6" t="s">
        <v>21</v>
      </c>
      <c r="D28" s="15">
        <f t="shared" ref="D28:BH28" si="94">IFERROR(SUM(D66*$H$3,D104*$F$3)*1000/1000000,0)</f>
        <v>0</v>
      </c>
      <c r="E28" s="15">
        <f t="shared" si="94"/>
        <v>0</v>
      </c>
      <c r="F28" s="15">
        <f t="shared" si="94"/>
        <v>0</v>
      </c>
      <c r="G28" s="15">
        <f t="shared" si="94"/>
        <v>0</v>
      </c>
      <c r="H28" s="15">
        <f t="shared" si="94"/>
        <v>0</v>
      </c>
      <c r="I28" s="15">
        <f t="shared" si="94"/>
        <v>0</v>
      </c>
      <c r="J28" s="15">
        <f t="shared" si="94"/>
        <v>0</v>
      </c>
      <c r="K28" s="15">
        <f t="shared" si="94"/>
        <v>0</v>
      </c>
      <c r="L28" s="15">
        <f t="shared" si="94"/>
        <v>0</v>
      </c>
      <c r="M28" s="15">
        <f t="shared" si="94"/>
        <v>0</v>
      </c>
      <c r="N28" s="15">
        <f t="shared" si="94"/>
        <v>0</v>
      </c>
      <c r="O28" s="15">
        <f t="shared" si="94"/>
        <v>0</v>
      </c>
      <c r="P28" s="15">
        <f t="shared" si="94"/>
        <v>0</v>
      </c>
      <c r="Q28" s="15">
        <f t="shared" si="94"/>
        <v>0</v>
      </c>
      <c r="R28" s="15">
        <f t="shared" si="94"/>
        <v>0</v>
      </c>
      <c r="S28" s="15">
        <f t="shared" si="94"/>
        <v>0</v>
      </c>
      <c r="T28" s="15">
        <f t="shared" si="94"/>
        <v>0</v>
      </c>
      <c r="U28" s="15">
        <f t="shared" si="94"/>
        <v>0</v>
      </c>
      <c r="V28" s="15">
        <f t="shared" si="94"/>
        <v>0</v>
      </c>
      <c r="W28" s="15">
        <f t="shared" si="94"/>
        <v>0</v>
      </c>
      <c r="X28" s="15">
        <f t="shared" si="94"/>
        <v>0</v>
      </c>
      <c r="Y28" s="15">
        <f t="shared" si="94"/>
        <v>0</v>
      </c>
      <c r="Z28" s="15">
        <f t="shared" si="94"/>
        <v>0</v>
      </c>
      <c r="AA28" s="15">
        <f t="shared" si="94"/>
        <v>0</v>
      </c>
      <c r="AB28" s="15">
        <f t="shared" si="94"/>
        <v>0</v>
      </c>
      <c r="AC28" s="15">
        <f t="shared" si="94"/>
        <v>0</v>
      </c>
      <c r="AD28" s="15">
        <f t="shared" si="94"/>
        <v>0</v>
      </c>
      <c r="AE28" s="15">
        <f t="shared" si="94"/>
        <v>0</v>
      </c>
      <c r="AF28" s="15">
        <f t="shared" si="94"/>
        <v>0</v>
      </c>
      <c r="AG28" s="15">
        <f t="shared" si="94"/>
        <v>0</v>
      </c>
      <c r="AH28" s="15">
        <f t="shared" si="94"/>
        <v>0</v>
      </c>
      <c r="AI28" s="15">
        <f t="shared" si="94"/>
        <v>0</v>
      </c>
      <c r="AJ28" s="15">
        <f t="shared" si="94"/>
        <v>0</v>
      </c>
      <c r="AK28" s="15">
        <f t="shared" si="94"/>
        <v>0</v>
      </c>
      <c r="AL28" s="15">
        <f t="shared" si="94"/>
        <v>0</v>
      </c>
      <c r="AM28" s="15">
        <f t="shared" si="94"/>
        <v>0</v>
      </c>
      <c r="AN28" s="15">
        <f t="shared" si="94"/>
        <v>0</v>
      </c>
      <c r="AO28" s="15">
        <f t="shared" si="94"/>
        <v>0</v>
      </c>
      <c r="AP28" s="15">
        <f t="shared" si="94"/>
        <v>0</v>
      </c>
      <c r="AQ28" s="15">
        <f t="shared" si="94"/>
        <v>0</v>
      </c>
      <c r="AR28" s="15">
        <f t="shared" si="94"/>
        <v>0</v>
      </c>
      <c r="AS28" s="15">
        <f t="shared" si="94"/>
        <v>0</v>
      </c>
      <c r="AT28" s="15">
        <f t="shared" si="94"/>
        <v>0</v>
      </c>
      <c r="AU28" s="15">
        <f t="shared" si="94"/>
        <v>0</v>
      </c>
      <c r="AV28" s="15">
        <f t="shared" si="94"/>
        <v>0</v>
      </c>
      <c r="AW28" s="15">
        <f t="shared" si="94"/>
        <v>0</v>
      </c>
      <c r="AX28" s="15">
        <f t="shared" si="94"/>
        <v>0</v>
      </c>
      <c r="AY28" s="15">
        <f t="shared" si="94"/>
        <v>0</v>
      </c>
      <c r="AZ28" s="15">
        <f t="shared" si="94"/>
        <v>0</v>
      </c>
      <c r="BA28" s="15">
        <f t="shared" si="94"/>
        <v>0</v>
      </c>
      <c r="BB28" s="15">
        <f t="shared" si="94"/>
        <v>0</v>
      </c>
      <c r="BC28" s="15">
        <f t="shared" si="94"/>
        <v>0</v>
      </c>
      <c r="BD28" s="15">
        <f t="shared" si="94"/>
        <v>0</v>
      </c>
      <c r="BE28" s="15">
        <f t="shared" si="94"/>
        <v>0</v>
      </c>
      <c r="BF28" s="15">
        <f t="shared" si="94"/>
        <v>0</v>
      </c>
      <c r="BG28" s="66">
        <f t="shared" ref="BG28" si="95">IFERROR(SUM(BG66*$H$3,BG104*$F$3)*1000/1000000,0)</f>
        <v>0</v>
      </c>
      <c r="BH28" s="66">
        <f t="shared" si="94"/>
        <v>0</v>
      </c>
      <c r="BI28" s="66">
        <f t="shared" ref="BI28:BJ28" si="96">IFERROR(SUM(BI66*$H$3,BI104*$F$3)*1000/1000000,0)</f>
        <v>0</v>
      </c>
      <c r="BJ28" s="15">
        <f t="shared" si="96"/>
        <v>0</v>
      </c>
      <c r="BK28" s="15">
        <f t="shared" ref="BK28:BL28" si="97">IFERROR(SUM(BK66*$H$3,BK104*$F$3)*1000/1000000,0)</f>
        <v>0</v>
      </c>
      <c r="BL28" s="15">
        <f t="shared" si="97"/>
        <v>0</v>
      </c>
      <c r="BM28" s="66">
        <f t="shared" ref="BM28:BN28" si="98">IFERROR(SUM(BM66*$H$3,BM104*$F$3)*1000/1000000,0)</f>
        <v>0</v>
      </c>
      <c r="BN28" s="16">
        <f t="shared" si="98"/>
        <v>0</v>
      </c>
    </row>
    <row r="29" spans="3:66">
      <c r="C29" s="6" t="s">
        <v>22</v>
      </c>
      <c r="D29" s="15">
        <f t="shared" ref="D29:BH29" si="99">IFERROR(SUM(D67*$H$3,D105*$F$3)*1000/1000000,0)</f>
        <v>0</v>
      </c>
      <c r="E29" s="15">
        <f t="shared" si="99"/>
        <v>0</v>
      </c>
      <c r="F29" s="15">
        <f t="shared" si="99"/>
        <v>0</v>
      </c>
      <c r="G29" s="15">
        <f t="shared" si="99"/>
        <v>0</v>
      </c>
      <c r="H29" s="15">
        <f t="shared" si="99"/>
        <v>0</v>
      </c>
      <c r="I29" s="15">
        <f t="shared" si="99"/>
        <v>0</v>
      </c>
      <c r="J29" s="15">
        <f t="shared" si="99"/>
        <v>0</v>
      </c>
      <c r="K29" s="15">
        <f t="shared" si="99"/>
        <v>0</v>
      </c>
      <c r="L29" s="15">
        <f t="shared" si="99"/>
        <v>0</v>
      </c>
      <c r="M29" s="15">
        <f t="shared" si="99"/>
        <v>0</v>
      </c>
      <c r="N29" s="15">
        <f t="shared" si="99"/>
        <v>0</v>
      </c>
      <c r="O29" s="15">
        <f t="shared" si="99"/>
        <v>0</v>
      </c>
      <c r="P29" s="15">
        <f t="shared" si="99"/>
        <v>0</v>
      </c>
      <c r="Q29" s="15">
        <f t="shared" si="99"/>
        <v>0</v>
      </c>
      <c r="R29" s="15">
        <f t="shared" si="99"/>
        <v>0</v>
      </c>
      <c r="S29" s="15">
        <f t="shared" si="99"/>
        <v>0</v>
      </c>
      <c r="T29" s="15">
        <f t="shared" si="99"/>
        <v>0</v>
      </c>
      <c r="U29" s="15">
        <f t="shared" si="99"/>
        <v>0</v>
      </c>
      <c r="V29" s="15">
        <f t="shared" si="99"/>
        <v>0</v>
      </c>
      <c r="W29" s="15">
        <f t="shared" si="99"/>
        <v>0</v>
      </c>
      <c r="X29" s="15">
        <f t="shared" si="99"/>
        <v>0</v>
      </c>
      <c r="Y29" s="15">
        <f t="shared" si="99"/>
        <v>0</v>
      </c>
      <c r="Z29" s="15">
        <f t="shared" si="99"/>
        <v>0</v>
      </c>
      <c r="AA29" s="15">
        <f t="shared" si="99"/>
        <v>0</v>
      </c>
      <c r="AB29" s="15">
        <f t="shared" si="99"/>
        <v>0</v>
      </c>
      <c r="AC29" s="15">
        <f t="shared" si="99"/>
        <v>0</v>
      </c>
      <c r="AD29" s="15">
        <f t="shared" si="99"/>
        <v>0</v>
      </c>
      <c r="AE29" s="15">
        <f t="shared" si="99"/>
        <v>0</v>
      </c>
      <c r="AF29" s="15">
        <f t="shared" si="99"/>
        <v>0</v>
      </c>
      <c r="AG29" s="15">
        <f t="shared" si="99"/>
        <v>0</v>
      </c>
      <c r="AH29" s="15">
        <f t="shared" si="99"/>
        <v>0</v>
      </c>
      <c r="AI29" s="15">
        <f t="shared" si="99"/>
        <v>0</v>
      </c>
      <c r="AJ29" s="15">
        <f t="shared" si="99"/>
        <v>0</v>
      </c>
      <c r="AK29" s="15">
        <f t="shared" si="99"/>
        <v>0</v>
      </c>
      <c r="AL29" s="15">
        <f t="shared" si="99"/>
        <v>0</v>
      </c>
      <c r="AM29" s="15">
        <f t="shared" si="99"/>
        <v>0</v>
      </c>
      <c r="AN29" s="15">
        <f t="shared" si="99"/>
        <v>0</v>
      </c>
      <c r="AO29" s="15">
        <f t="shared" si="99"/>
        <v>0</v>
      </c>
      <c r="AP29" s="15">
        <f t="shared" si="99"/>
        <v>0</v>
      </c>
      <c r="AQ29" s="15">
        <f t="shared" si="99"/>
        <v>0</v>
      </c>
      <c r="AR29" s="15">
        <f t="shared" si="99"/>
        <v>0</v>
      </c>
      <c r="AS29" s="15">
        <f t="shared" si="99"/>
        <v>0</v>
      </c>
      <c r="AT29" s="15">
        <f t="shared" si="99"/>
        <v>0</v>
      </c>
      <c r="AU29" s="15">
        <f t="shared" si="99"/>
        <v>0</v>
      </c>
      <c r="AV29" s="15">
        <f t="shared" si="99"/>
        <v>0</v>
      </c>
      <c r="AW29" s="15">
        <f t="shared" si="99"/>
        <v>0</v>
      </c>
      <c r="AX29" s="15">
        <f t="shared" si="99"/>
        <v>0</v>
      </c>
      <c r="AY29" s="15">
        <f t="shared" si="99"/>
        <v>0</v>
      </c>
      <c r="AZ29" s="15">
        <f t="shared" si="99"/>
        <v>0</v>
      </c>
      <c r="BA29" s="15">
        <f t="shared" si="99"/>
        <v>0</v>
      </c>
      <c r="BB29" s="15">
        <f t="shared" si="99"/>
        <v>0</v>
      </c>
      <c r="BC29" s="15">
        <f t="shared" si="99"/>
        <v>0</v>
      </c>
      <c r="BD29" s="15">
        <f t="shared" si="99"/>
        <v>0</v>
      </c>
      <c r="BE29" s="15">
        <f t="shared" si="99"/>
        <v>0</v>
      </c>
      <c r="BF29" s="15">
        <f t="shared" si="99"/>
        <v>0</v>
      </c>
      <c r="BG29" s="66">
        <f t="shared" ref="BG29" si="100">IFERROR(SUM(BG67*$H$3,BG105*$F$3)*1000/1000000,0)</f>
        <v>0</v>
      </c>
      <c r="BH29" s="66">
        <f t="shared" si="99"/>
        <v>0</v>
      </c>
      <c r="BI29" s="66">
        <f t="shared" ref="BI29:BJ29" si="101">IFERROR(SUM(BI67*$H$3,BI105*$F$3)*1000/1000000,0)</f>
        <v>0</v>
      </c>
      <c r="BJ29" s="15">
        <f t="shared" si="101"/>
        <v>0</v>
      </c>
      <c r="BK29" s="15">
        <f t="shared" ref="BK29:BL29" si="102">IFERROR(SUM(BK67*$H$3,BK105*$F$3)*1000/1000000,0)</f>
        <v>0</v>
      </c>
      <c r="BL29" s="15">
        <f t="shared" si="102"/>
        <v>0</v>
      </c>
      <c r="BM29" s="66">
        <f t="shared" ref="BM29:BN29" si="103">IFERROR(SUM(BM67*$H$3,BM105*$F$3)*1000/1000000,0)</f>
        <v>0</v>
      </c>
      <c r="BN29" s="16">
        <f t="shared" si="103"/>
        <v>0</v>
      </c>
    </row>
    <row r="30" spans="3:66">
      <c r="C30" s="6" t="s">
        <v>23</v>
      </c>
      <c r="D30" s="15">
        <f t="shared" ref="D30:BH30" si="104">IFERROR(SUM(D68*$H$3,D106*$F$3)*1000/1000000,0)</f>
        <v>0</v>
      </c>
      <c r="E30" s="15">
        <f t="shared" si="104"/>
        <v>0</v>
      </c>
      <c r="F30" s="15">
        <f t="shared" si="104"/>
        <v>0</v>
      </c>
      <c r="G30" s="15">
        <f t="shared" si="104"/>
        <v>0</v>
      </c>
      <c r="H30" s="15">
        <f t="shared" si="104"/>
        <v>0</v>
      </c>
      <c r="I30" s="15">
        <f t="shared" si="104"/>
        <v>0</v>
      </c>
      <c r="J30" s="15">
        <f t="shared" si="104"/>
        <v>0</v>
      </c>
      <c r="K30" s="15">
        <f t="shared" si="104"/>
        <v>0</v>
      </c>
      <c r="L30" s="15">
        <f t="shared" si="104"/>
        <v>0</v>
      </c>
      <c r="M30" s="15">
        <f t="shared" si="104"/>
        <v>0</v>
      </c>
      <c r="N30" s="15">
        <f t="shared" si="104"/>
        <v>0</v>
      </c>
      <c r="O30" s="15">
        <f t="shared" si="104"/>
        <v>0</v>
      </c>
      <c r="P30" s="15">
        <f t="shared" si="104"/>
        <v>0</v>
      </c>
      <c r="Q30" s="15">
        <f t="shared" si="104"/>
        <v>0</v>
      </c>
      <c r="R30" s="15">
        <f t="shared" si="104"/>
        <v>0</v>
      </c>
      <c r="S30" s="15">
        <f t="shared" si="104"/>
        <v>0</v>
      </c>
      <c r="T30" s="15">
        <f t="shared" si="104"/>
        <v>0</v>
      </c>
      <c r="U30" s="15">
        <f t="shared" si="104"/>
        <v>0</v>
      </c>
      <c r="V30" s="15">
        <f t="shared" si="104"/>
        <v>0</v>
      </c>
      <c r="W30" s="15">
        <f t="shared" si="104"/>
        <v>0</v>
      </c>
      <c r="X30" s="15">
        <f t="shared" si="104"/>
        <v>0</v>
      </c>
      <c r="Y30" s="15">
        <f t="shared" si="104"/>
        <v>0</v>
      </c>
      <c r="Z30" s="15">
        <f t="shared" si="104"/>
        <v>0</v>
      </c>
      <c r="AA30" s="15">
        <f t="shared" si="104"/>
        <v>0</v>
      </c>
      <c r="AB30" s="15">
        <f t="shared" si="104"/>
        <v>0</v>
      </c>
      <c r="AC30" s="15">
        <f t="shared" si="104"/>
        <v>0</v>
      </c>
      <c r="AD30" s="15">
        <f t="shared" si="104"/>
        <v>0</v>
      </c>
      <c r="AE30" s="15">
        <f t="shared" si="104"/>
        <v>0</v>
      </c>
      <c r="AF30" s="15">
        <f t="shared" si="104"/>
        <v>0</v>
      </c>
      <c r="AG30" s="15">
        <f t="shared" si="104"/>
        <v>0</v>
      </c>
      <c r="AH30" s="15">
        <f t="shared" si="104"/>
        <v>0</v>
      </c>
      <c r="AI30" s="15">
        <f t="shared" si="104"/>
        <v>0</v>
      </c>
      <c r="AJ30" s="15">
        <f t="shared" si="104"/>
        <v>0</v>
      </c>
      <c r="AK30" s="15">
        <f t="shared" si="104"/>
        <v>0</v>
      </c>
      <c r="AL30" s="15">
        <f t="shared" si="104"/>
        <v>0</v>
      </c>
      <c r="AM30" s="15">
        <f t="shared" si="104"/>
        <v>0</v>
      </c>
      <c r="AN30" s="15">
        <f t="shared" si="104"/>
        <v>0</v>
      </c>
      <c r="AO30" s="15">
        <f t="shared" si="104"/>
        <v>0</v>
      </c>
      <c r="AP30" s="15">
        <f t="shared" si="104"/>
        <v>0</v>
      </c>
      <c r="AQ30" s="15">
        <f t="shared" si="104"/>
        <v>0</v>
      </c>
      <c r="AR30" s="15">
        <f t="shared" si="104"/>
        <v>0</v>
      </c>
      <c r="AS30" s="15">
        <f t="shared" si="104"/>
        <v>0</v>
      </c>
      <c r="AT30" s="15">
        <f t="shared" si="104"/>
        <v>0</v>
      </c>
      <c r="AU30" s="15">
        <f t="shared" si="104"/>
        <v>0</v>
      </c>
      <c r="AV30" s="15">
        <f t="shared" si="104"/>
        <v>0</v>
      </c>
      <c r="AW30" s="15">
        <f t="shared" si="104"/>
        <v>0</v>
      </c>
      <c r="AX30" s="15">
        <f t="shared" si="104"/>
        <v>0</v>
      </c>
      <c r="AY30" s="15">
        <f t="shared" si="104"/>
        <v>0</v>
      </c>
      <c r="AZ30" s="15">
        <f t="shared" si="104"/>
        <v>0</v>
      </c>
      <c r="BA30" s="15">
        <f t="shared" si="104"/>
        <v>0</v>
      </c>
      <c r="BB30" s="15">
        <f t="shared" si="104"/>
        <v>0</v>
      </c>
      <c r="BC30" s="15">
        <f t="shared" si="104"/>
        <v>0</v>
      </c>
      <c r="BD30" s="15">
        <f t="shared" si="104"/>
        <v>0</v>
      </c>
      <c r="BE30" s="15">
        <f t="shared" si="104"/>
        <v>0</v>
      </c>
      <c r="BF30" s="15">
        <f t="shared" si="104"/>
        <v>0</v>
      </c>
      <c r="BG30" s="66">
        <f t="shared" ref="BG30" si="105">IFERROR(SUM(BG68*$H$3,BG106*$F$3)*1000/1000000,0)</f>
        <v>0</v>
      </c>
      <c r="BH30" s="66">
        <f t="shared" si="104"/>
        <v>0</v>
      </c>
      <c r="BI30" s="66">
        <f t="shared" ref="BI30:BJ30" si="106">IFERROR(SUM(BI68*$H$3,BI106*$F$3)*1000/1000000,0)</f>
        <v>0</v>
      </c>
      <c r="BJ30" s="15">
        <f t="shared" si="106"/>
        <v>0</v>
      </c>
      <c r="BK30" s="15">
        <f t="shared" ref="BK30:BL30" si="107">IFERROR(SUM(BK68*$H$3,BK106*$F$3)*1000/1000000,0)</f>
        <v>0</v>
      </c>
      <c r="BL30" s="15">
        <f t="shared" si="107"/>
        <v>0</v>
      </c>
      <c r="BM30" s="66">
        <f t="shared" ref="BM30:BN30" si="108">IFERROR(SUM(BM68*$H$3,BM106*$F$3)*1000/1000000,0)</f>
        <v>0</v>
      </c>
      <c r="BN30" s="16">
        <f t="shared" si="108"/>
        <v>0</v>
      </c>
    </row>
    <row r="31" spans="3:66">
      <c r="C31" s="6" t="s">
        <v>24</v>
      </c>
      <c r="D31" s="15">
        <f t="shared" ref="D31:BH31" si="109">IFERROR(SUM(D69*$H$3,D107*$F$3)*1000/1000000,0)</f>
        <v>0</v>
      </c>
      <c r="E31" s="15">
        <f t="shared" si="109"/>
        <v>0</v>
      </c>
      <c r="F31" s="15">
        <f t="shared" si="109"/>
        <v>0</v>
      </c>
      <c r="G31" s="15">
        <f t="shared" si="109"/>
        <v>0</v>
      </c>
      <c r="H31" s="15">
        <f t="shared" si="109"/>
        <v>0</v>
      </c>
      <c r="I31" s="15">
        <f t="shared" si="109"/>
        <v>0</v>
      </c>
      <c r="J31" s="15">
        <f t="shared" si="109"/>
        <v>0</v>
      </c>
      <c r="K31" s="15">
        <f t="shared" si="109"/>
        <v>0</v>
      </c>
      <c r="L31" s="15">
        <f t="shared" si="109"/>
        <v>0</v>
      </c>
      <c r="M31" s="15">
        <f t="shared" si="109"/>
        <v>0</v>
      </c>
      <c r="N31" s="15">
        <f t="shared" si="109"/>
        <v>0</v>
      </c>
      <c r="O31" s="15">
        <f t="shared" si="109"/>
        <v>0</v>
      </c>
      <c r="P31" s="15">
        <f t="shared" si="109"/>
        <v>0</v>
      </c>
      <c r="Q31" s="15">
        <f t="shared" si="109"/>
        <v>0</v>
      </c>
      <c r="R31" s="15">
        <f t="shared" si="109"/>
        <v>0</v>
      </c>
      <c r="S31" s="15">
        <f t="shared" si="109"/>
        <v>0</v>
      </c>
      <c r="T31" s="15">
        <f t="shared" si="109"/>
        <v>0</v>
      </c>
      <c r="U31" s="15">
        <f t="shared" si="109"/>
        <v>0</v>
      </c>
      <c r="V31" s="15">
        <f t="shared" si="109"/>
        <v>0</v>
      </c>
      <c r="W31" s="15">
        <f t="shared" si="109"/>
        <v>0</v>
      </c>
      <c r="X31" s="15">
        <f t="shared" si="109"/>
        <v>0</v>
      </c>
      <c r="Y31" s="15">
        <f t="shared" si="109"/>
        <v>0</v>
      </c>
      <c r="Z31" s="15">
        <f t="shared" si="109"/>
        <v>0</v>
      </c>
      <c r="AA31" s="15">
        <f t="shared" si="109"/>
        <v>0</v>
      </c>
      <c r="AB31" s="15">
        <f t="shared" si="109"/>
        <v>0</v>
      </c>
      <c r="AC31" s="15">
        <f t="shared" si="109"/>
        <v>0</v>
      </c>
      <c r="AD31" s="15">
        <f t="shared" si="109"/>
        <v>0</v>
      </c>
      <c r="AE31" s="15">
        <f t="shared" si="109"/>
        <v>0</v>
      </c>
      <c r="AF31" s="15">
        <f t="shared" si="109"/>
        <v>0</v>
      </c>
      <c r="AG31" s="15">
        <f t="shared" si="109"/>
        <v>0</v>
      </c>
      <c r="AH31" s="15">
        <f t="shared" si="109"/>
        <v>0</v>
      </c>
      <c r="AI31" s="15">
        <f t="shared" si="109"/>
        <v>0</v>
      </c>
      <c r="AJ31" s="15">
        <f t="shared" si="109"/>
        <v>0</v>
      </c>
      <c r="AK31" s="15">
        <f t="shared" si="109"/>
        <v>0</v>
      </c>
      <c r="AL31" s="15">
        <f t="shared" si="109"/>
        <v>0</v>
      </c>
      <c r="AM31" s="15">
        <f t="shared" si="109"/>
        <v>0</v>
      </c>
      <c r="AN31" s="15">
        <f t="shared" si="109"/>
        <v>0</v>
      </c>
      <c r="AO31" s="15">
        <f t="shared" si="109"/>
        <v>0</v>
      </c>
      <c r="AP31" s="15">
        <f t="shared" si="109"/>
        <v>0</v>
      </c>
      <c r="AQ31" s="15">
        <f t="shared" si="109"/>
        <v>0</v>
      </c>
      <c r="AR31" s="15">
        <f t="shared" si="109"/>
        <v>0</v>
      </c>
      <c r="AS31" s="15">
        <f t="shared" si="109"/>
        <v>0</v>
      </c>
      <c r="AT31" s="15">
        <f t="shared" si="109"/>
        <v>0</v>
      </c>
      <c r="AU31" s="15">
        <f t="shared" si="109"/>
        <v>0</v>
      </c>
      <c r="AV31" s="15">
        <f t="shared" si="109"/>
        <v>0</v>
      </c>
      <c r="AW31" s="15">
        <f t="shared" si="109"/>
        <v>0</v>
      </c>
      <c r="AX31" s="15">
        <f t="shared" si="109"/>
        <v>0</v>
      </c>
      <c r="AY31" s="15">
        <f t="shared" si="109"/>
        <v>0</v>
      </c>
      <c r="AZ31" s="15">
        <f t="shared" si="109"/>
        <v>0</v>
      </c>
      <c r="BA31" s="15">
        <f t="shared" si="109"/>
        <v>0</v>
      </c>
      <c r="BB31" s="15">
        <f t="shared" si="109"/>
        <v>0</v>
      </c>
      <c r="BC31" s="15">
        <f t="shared" si="109"/>
        <v>0</v>
      </c>
      <c r="BD31" s="15">
        <f t="shared" si="109"/>
        <v>0</v>
      </c>
      <c r="BE31" s="15">
        <f t="shared" si="109"/>
        <v>0</v>
      </c>
      <c r="BF31" s="15">
        <f t="shared" si="109"/>
        <v>0</v>
      </c>
      <c r="BG31" s="66">
        <f t="shared" ref="BG31" si="110">IFERROR(SUM(BG69*$H$3,BG107*$F$3)*1000/1000000,0)</f>
        <v>0</v>
      </c>
      <c r="BH31" s="66">
        <f t="shared" si="109"/>
        <v>0</v>
      </c>
      <c r="BI31" s="66">
        <f t="shared" ref="BI31:BJ31" si="111">IFERROR(SUM(BI69*$H$3,BI107*$F$3)*1000/1000000,0)</f>
        <v>0</v>
      </c>
      <c r="BJ31" s="15">
        <f t="shared" si="111"/>
        <v>0</v>
      </c>
      <c r="BK31" s="15">
        <f t="shared" ref="BK31:BL31" si="112">IFERROR(SUM(BK69*$H$3,BK107*$F$3)*1000/1000000,0)</f>
        <v>0</v>
      </c>
      <c r="BL31" s="15">
        <f t="shared" si="112"/>
        <v>0</v>
      </c>
      <c r="BM31" s="66">
        <f t="shared" ref="BM31:BN31" si="113">IFERROR(SUM(BM69*$H$3,BM107*$F$3)*1000/1000000,0)</f>
        <v>0</v>
      </c>
      <c r="BN31" s="16">
        <f t="shared" si="113"/>
        <v>0</v>
      </c>
    </row>
    <row r="32" spans="3:66">
      <c r="C32" s="6" t="s">
        <v>25</v>
      </c>
      <c r="D32" s="15">
        <f t="shared" ref="D32:BH32" si="114">IFERROR(SUM(D70*$H$3,D108*$F$3)*1000/1000000,0)</f>
        <v>0</v>
      </c>
      <c r="E32" s="15">
        <f t="shared" si="114"/>
        <v>0</v>
      </c>
      <c r="F32" s="15">
        <f t="shared" si="114"/>
        <v>0</v>
      </c>
      <c r="G32" s="15">
        <f t="shared" si="114"/>
        <v>0</v>
      </c>
      <c r="H32" s="15">
        <f t="shared" si="114"/>
        <v>0</v>
      </c>
      <c r="I32" s="15">
        <f t="shared" si="114"/>
        <v>0</v>
      </c>
      <c r="J32" s="15">
        <f t="shared" si="114"/>
        <v>0</v>
      </c>
      <c r="K32" s="15">
        <f t="shared" si="114"/>
        <v>0</v>
      </c>
      <c r="L32" s="15">
        <f t="shared" si="114"/>
        <v>0</v>
      </c>
      <c r="M32" s="15">
        <f t="shared" si="114"/>
        <v>0</v>
      </c>
      <c r="N32" s="15">
        <f t="shared" si="114"/>
        <v>0</v>
      </c>
      <c r="O32" s="15">
        <f t="shared" si="114"/>
        <v>0</v>
      </c>
      <c r="P32" s="15">
        <f t="shared" si="114"/>
        <v>0</v>
      </c>
      <c r="Q32" s="15">
        <f t="shared" si="114"/>
        <v>0</v>
      </c>
      <c r="R32" s="15">
        <f t="shared" si="114"/>
        <v>0</v>
      </c>
      <c r="S32" s="15">
        <f t="shared" si="114"/>
        <v>0</v>
      </c>
      <c r="T32" s="15">
        <f t="shared" si="114"/>
        <v>0</v>
      </c>
      <c r="U32" s="15">
        <f t="shared" si="114"/>
        <v>0</v>
      </c>
      <c r="V32" s="15">
        <f t="shared" si="114"/>
        <v>0</v>
      </c>
      <c r="W32" s="15">
        <f t="shared" si="114"/>
        <v>0</v>
      </c>
      <c r="X32" s="15">
        <f t="shared" si="114"/>
        <v>0</v>
      </c>
      <c r="Y32" s="15">
        <f t="shared" si="114"/>
        <v>0</v>
      </c>
      <c r="Z32" s="15">
        <f t="shared" si="114"/>
        <v>0</v>
      </c>
      <c r="AA32" s="15">
        <f t="shared" si="114"/>
        <v>0</v>
      </c>
      <c r="AB32" s="15">
        <f t="shared" si="114"/>
        <v>0</v>
      </c>
      <c r="AC32" s="15">
        <f t="shared" si="114"/>
        <v>0</v>
      </c>
      <c r="AD32" s="15">
        <f t="shared" si="114"/>
        <v>0</v>
      </c>
      <c r="AE32" s="15">
        <f t="shared" si="114"/>
        <v>0</v>
      </c>
      <c r="AF32" s="15">
        <f t="shared" si="114"/>
        <v>0</v>
      </c>
      <c r="AG32" s="15">
        <f t="shared" si="114"/>
        <v>0</v>
      </c>
      <c r="AH32" s="15">
        <f t="shared" si="114"/>
        <v>0</v>
      </c>
      <c r="AI32" s="15">
        <f t="shared" si="114"/>
        <v>0</v>
      </c>
      <c r="AJ32" s="15">
        <f t="shared" si="114"/>
        <v>0</v>
      </c>
      <c r="AK32" s="15">
        <f t="shared" si="114"/>
        <v>0</v>
      </c>
      <c r="AL32" s="15">
        <f t="shared" si="114"/>
        <v>0</v>
      </c>
      <c r="AM32" s="15">
        <f t="shared" si="114"/>
        <v>0</v>
      </c>
      <c r="AN32" s="15">
        <f t="shared" si="114"/>
        <v>0</v>
      </c>
      <c r="AO32" s="15">
        <f t="shared" si="114"/>
        <v>0</v>
      </c>
      <c r="AP32" s="15">
        <f t="shared" si="114"/>
        <v>0</v>
      </c>
      <c r="AQ32" s="15">
        <f t="shared" si="114"/>
        <v>0</v>
      </c>
      <c r="AR32" s="15">
        <f t="shared" si="114"/>
        <v>0</v>
      </c>
      <c r="AS32" s="15">
        <f t="shared" si="114"/>
        <v>0</v>
      </c>
      <c r="AT32" s="15">
        <f t="shared" si="114"/>
        <v>0</v>
      </c>
      <c r="AU32" s="15">
        <f t="shared" si="114"/>
        <v>0</v>
      </c>
      <c r="AV32" s="15">
        <f t="shared" si="114"/>
        <v>0</v>
      </c>
      <c r="AW32" s="15">
        <f t="shared" si="114"/>
        <v>0</v>
      </c>
      <c r="AX32" s="15">
        <f t="shared" si="114"/>
        <v>0</v>
      </c>
      <c r="AY32" s="15">
        <f t="shared" si="114"/>
        <v>0</v>
      </c>
      <c r="AZ32" s="15">
        <f t="shared" si="114"/>
        <v>0</v>
      </c>
      <c r="BA32" s="15">
        <f t="shared" si="114"/>
        <v>0</v>
      </c>
      <c r="BB32" s="15">
        <f t="shared" si="114"/>
        <v>0</v>
      </c>
      <c r="BC32" s="15">
        <f t="shared" si="114"/>
        <v>0</v>
      </c>
      <c r="BD32" s="15">
        <f t="shared" si="114"/>
        <v>0</v>
      </c>
      <c r="BE32" s="15">
        <f t="shared" si="114"/>
        <v>0</v>
      </c>
      <c r="BF32" s="15">
        <f t="shared" si="114"/>
        <v>0</v>
      </c>
      <c r="BG32" s="66">
        <f t="shared" ref="BG32" si="115">IFERROR(SUM(BG70*$H$3,BG108*$F$3)*1000/1000000,0)</f>
        <v>0</v>
      </c>
      <c r="BH32" s="66">
        <f t="shared" si="114"/>
        <v>0</v>
      </c>
      <c r="BI32" s="66">
        <f t="shared" ref="BI32:BJ32" si="116">IFERROR(SUM(BI70*$H$3,BI108*$F$3)*1000/1000000,0)</f>
        <v>0</v>
      </c>
      <c r="BJ32" s="15">
        <f t="shared" si="116"/>
        <v>0</v>
      </c>
      <c r="BK32" s="15">
        <f t="shared" ref="BK32:BL32" si="117">IFERROR(SUM(BK70*$H$3,BK108*$F$3)*1000/1000000,0)</f>
        <v>0</v>
      </c>
      <c r="BL32" s="15">
        <f t="shared" si="117"/>
        <v>0</v>
      </c>
      <c r="BM32" s="66">
        <f t="shared" ref="BM32:BN32" si="118">IFERROR(SUM(BM70*$H$3,BM108*$F$3)*1000/1000000,0)</f>
        <v>0</v>
      </c>
      <c r="BN32" s="16">
        <f t="shared" si="118"/>
        <v>0</v>
      </c>
    </row>
    <row r="33" spans="3:66">
      <c r="C33" s="105" t="s">
        <v>26</v>
      </c>
      <c r="D33" s="77">
        <f t="shared" ref="D33:BH33" si="119">IFERROR(SUM(D71*$H$3,D109*$F$3)*1000/1000000,0)</f>
        <v>0</v>
      </c>
      <c r="E33" s="77">
        <f t="shared" si="119"/>
        <v>0</v>
      </c>
      <c r="F33" s="77">
        <f t="shared" si="119"/>
        <v>0</v>
      </c>
      <c r="G33" s="77">
        <f t="shared" si="119"/>
        <v>0</v>
      </c>
      <c r="H33" s="77">
        <f t="shared" si="119"/>
        <v>0</v>
      </c>
      <c r="I33" s="77">
        <f t="shared" si="119"/>
        <v>0</v>
      </c>
      <c r="J33" s="77">
        <f t="shared" si="119"/>
        <v>0</v>
      </c>
      <c r="K33" s="77">
        <f t="shared" si="119"/>
        <v>0</v>
      </c>
      <c r="L33" s="77">
        <f t="shared" si="119"/>
        <v>0</v>
      </c>
      <c r="M33" s="77">
        <f t="shared" si="119"/>
        <v>0</v>
      </c>
      <c r="N33" s="77">
        <f t="shared" si="119"/>
        <v>0</v>
      </c>
      <c r="O33" s="128">
        <f>IFERROR(SUM(O71*$H$3,O109*$F$3)*1000/1000000,0)</f>
        <v>7262.7720959999997</v>
      </c>
      <c r="P33" s="129">
        <f t="shared" si="119"/>
        <v>7729.9104719999996</v>
      </c>
      <c r="Q33" s="129">
        <f t="shared" si="119"/>
        <v>8227.0326659999992</v>
      </c>
      <c r="R33" s="129">
        <f t="shared" si="119"/>
        <v>8167.2664799999993</v>
      </c>
      <c r="S33" s="129">
        <f t="shared" si="119"/>
        <v>8413.6559460000008</v>
      </c>
      <c r="T33" s="129">
        <f t="shared" si="119"/>
        <v>8799.4810440000001</v>
      </c>
      <c r="U33" s="129">
        <f t="shared" si="119"/>
        <v>9131.8090800000009</v>
      </c>
      <c r="V33" s="129">
        <f t="shared" si="119"/>
        <v>9552.3561000000009</v>
      </c>
      <c r="W33" s="129">
        <f t="shared" si="119"/>
        <v>9709.8255360000003</v>
      </c>
      <c r="X33" s="129">
        <f t="shared" si="119"/>
        <v>9590.7202379999999</v>
      </c>
      <c r="Y33" s="129">
        <f t="shared" si="119"/>
        <v>9554.7573840000005</v>
      </c>
      <c r="Z33" s="129">
        <f t="shared" si="119"/>
        <v>9492.7349579999991</v>
      </c>
      <c r="AA33" s="129">
        <f t="shared" si="119"/>
        <v>9614.1448440000004</v>
      </c>
      <c r="AB33" s="129">
        <f t="shared" si="119"/>
        <v>9892.8065999999999</v>
      </c>
      <c r="AC33" s="129">
        <f t="shared" si="119"/>
        <v>10098.962471999999</v>
      </c>
      <c r="AD33" s="129">
        <f t="shared" si="119"/>
        <v>10488.889091999999</v>
      </c>
      <c r="AE33" s="129">
        <f t="shared" si="119"/>
        <v>10860.105036000001</v>
      </c>
      <c r="AF33" s="129">
        <f t="shared" si="119"/>
        <v>11374.91454</v>
      </c>
      <c r="AG33" s="129">
        <f t="shared" si="119"/>
        <v>11709.869484000001</v>
      </c>
      <c r="AH33" s="129">
        <f t="shared" si="119"/>
        <v>11968.669098</v>
      </c>
      <c r="AI33" s="129">
        <f t="shared" si="119"/>
        <v>12068.130447999998</v>
      </c>
      <c r="AJ33" s="129">
        <f t="shared" si="119"/>
        <v>12356.111720000001</v>
      </c>
      <c r="AK33" s="129">
        <f t="shared" si="119"/>
        <v>12482.215002000001</v>
      </c>
      <c r="AL33" s="129">
        <f t="shared" si="119"/>
        <v>12760.550697999997</v>
      </c>
      <c r="AM33" s="129">
        <f t="shared" si="119"/>
        <v>13128.158842000001</v>
      </c>
      <c r="AN33" s="129">
        <f t="shared" si="119"/>
        <v>13677.63459</v>
      </c>
      <c r="AO33" s="129">
        <f t="shared" si="119"/>
        <v>13918.676506</v>
      </c>
      <c r="AP33" s="129">
        <f t="shared" si="119"/>
        <v>14227.220238</v>
      </c>
      <c r="AQ33" s="129">
        <f t="shared" si="119"/>
        <v>14651.910526</v>
      </c>
      <c r="AR33" s="129">
        <f t="shared" si="119"/>
        <v>15140.507356</v>
      </c>
      <c r="AS33" s="129">
        <f t="shared" si="119"/>
        <v>15217.987938000002</v>
      </c>
      <c r="AT33" s="129">
        <f t="shared" si="119"/>
        <v>15600.735608000001</v>
      </c>
      <c r="AU33" s="129">
        <f t="shared" si="119"/>
        <v>15899.431785999997</v>
      </c>
      <c r="AV33" s="129">
        <f t="shared" si="119"/>
        <v>16621.266070000001</v>
      </c>
      <c r="AW33" s="129">
        <f t="shared" si="119"/>
        <v>16969.892427999999</v>
      </c>
      <c r="AX33" s="129">
        <f t="shared" si="119"/>
        <v>17357.616252</v>
      </c>
      <c r="AY33" s="129">
        <f t="shared" si="119"/>
        <v>17865.243893999996</v>
      </c>
      <c r="AZ33" s="129">
        <f t="shared" si="119"/>
        <v>17836.075440000001</v>
      </c>
      <c r="BA33" s="129">
        <f t="shared" si="119"/>
        <v>17526.279856000005</v>
      </c>
      <c r="BB33" s="129">
        <f t="shared" si="119"/>
        <v>18222.390670000001</v>
      </c>
      <c r="BC33" s="129">
        <f t="shared" si="119"/>
        <v>18487.369063999999</v>
      </c>
      <c r="BD33" s="129">
        <f t="shared" si="119"/>
        <v>18666.779706000001</v>
      </c>
      <c r="BE33" s="129">
        <f t="shared" si="119"/>
        <v>19134.664663999996</v>
      </c>
      <c r="BF33" s="129">
        <f t="shared" si="119"/>
        <v>19453.850729999995</v>
      </c>
      <c r="BG33" s="130">
        <f t="shared" ref="BG33" si="120">IFERROR(SUM(BG71*$H$3,BG109*$F$3)*1000/1000000,0)</f>
        <v>20072.668529999995</v>
      </c>
      <c r="BH33" s="130">
        <f t="shared" si="119"/>
        <v>20454.367932000001</v>
      </c>
      <c r="BI33" s="130">
        <f t="shared" ref="BI33:BJ33" si="121">IFERROR(SUM(BI71*$H$3,BI109*$F$3)*1000/1000000,0)</f>
        <v>20930.745143999997</v>
      </c>
      <c r="BJ33" s="129">
        <f t="shared" si="121"/>
        <v>21390.909960000001</v>
      </c>
      <c r="BK33" s="129">
        <f>IFERROR(SUM(BK71*$H$3,BK109*$F$3)*1000/1000000,0)</f>
        <v>21412.307339999999</v>
      </c>
      <c r="BL33" s="129">
        <f>IFERROR(SUM(BL71*$H$3,BL109*$F$3)*1000/1000000,0)</f>
        <v>18247.583617999997</v>
      </c>
      <c r="BM33" s="130">
        <f>IFERROR(SUM(BM71*$H$3,BM109*$F$3)*1000/1000000,0)</f>
        <v>19678.997852</v>
      </c>
      <c r="BN33" s="131">
        <f>IFERROR(SUM(BN71*$H$3,BN109*$F$3)*1000/1000000,0)</f>
        <v>20466.773561999998</v>
      </c>
    </row>
    <row r="34" spans="3:66">
      <c r="C34" s="6" t="s">
        <v>27</v>
      </c>
      <c r="D34" s="77">
        <f t="shared" ref="D34:BH34" si="122">IFERROR(SUM(D72*$H$3,D110*$F$3)*1000/1000000,0)</f>
        <v>0</v>
      </c>
      <c r="E34" s="77">
        <f t="shared" si="122"/>
        <v>0</v>
      </c>
      <c r="F34" s="77">
        <f t="shared" si="122"/>
        <v>0</v>
      </c>
      <c r="G34" s="77">
        <f t="shared" si="122"/>
        <v>0</v>
      </c>
      <c r="H34" s="77">
        <f t="shared" si="122"/>
        <v>0</v>
      </c>
      <c r="I34" s="77">
        <f t="shared" si="122"/>
        <v>0</v>
      </c>
      <c r="J34" s="77">
        <f t="shared" si="122"/>
        <v>0</v>
      </c>
      <c r="K34" s="77">
        <f t="shared" si="122"/>
        <v>0</v>
      </c>
      <c r="L34" s="77">
        <f t="shared" si="122"/>
        <v>0</v>
      </c>
      <c r="M34" s="77">
        <f t="shared" si="122"/>
        <v>0</v>
      </c>
      <c r="N34" s="77">
        <f t="shared" si="122"/>
        <v>0</v>
      </c>
      <c r="O34" s="15">
        <f t="shared" si="122"/>
        <v>0</v>
      </c>
      <c r="P34" s="77">
        <f t="shared" si="122"/>
        <v>0</v>
      </c>
      <c r="Q34" s="77">
        <f t="shared" si="122"/>
        <v>0</v>
      </c>
      <c r="R34" s="77">
        <f t="shared" si="122"/>
        <v>0</v>
      </c>
      <c r="S34" s="77">
        <f t="shared" si="122"/>
        <v>0</v>
      </c>
      <c r="T34" s="77">
        <f t="shared" si="122"/>
        <v>0</v>
      </c>
      <c r="U34" s="77">
        <f t="shared" si="122"/>
        <v>0</v>
      </c>
      <c r="V34" s="77">
        <f t="shared" si="122"/>
        <v>0</v>
      </c>
      <c r="W34" s="77">
        <f t="shared" si="122"/>
        <v>0</v>
      </c>
      <c r="X34" s="77">
        <f t="shared" si="122"/>
        <v>0</v>
      </c>
      <c r="Y34" s="77">
        <f t="shared" si="122"/>
        <v>0</v>
      </c>
      <c r="Z34" s="77">
        <f t="shared" si="122"/>
        <v>0</v>
      </c>
      <c r="AA34" s="77">
        <f t="shared" si="122"/>
        <v>0</v>
      </c>
      <c r="AB34" s="77">
        <f t="shared" si="122"/>
        <v>0</v>
      </c>
      <c r="AC34" s="77">
        <f t="shared" si="122"/>
        <v>0</v>
      </c>
      <c r="AD34" s="77">
        <f t="shared" si="122"/>
        <v>0</v>
      </c>
      <c r="AE34" s="77">
        <f t="shared" si="122"/>
        <v>0</v>
      </c>
      <c r="AF34" s="77">
        <f t="shared" si="122"/>
        <v>0</v>
      </c>
      <c r="AG34" s="77">
        <f t="shared" si="122"/>
        <v>0</v>
      </c>
      <c r="AH34" s="77">
        <f t="shared" si="122"/>
        <v>0</v>
      </c>
      <c r="AI34" s="77">
        <f t="shared" si="122"/>
        <v>0</v>
      </c>
      <c r="AJ34" s="77">
        <f t="shared" si="122"/>
        <v>0</v>
      </c>
      <c r="AK34" s="77">
        <f t="shared" si="122"/>
        <v>0</v>
      </c>
      <c r="AL34" s="77">
        <f t="shared" si="122"/>
        <v>0</v>
      </c>
      <c r="AM34" s="77">
        <f t="shared" si="122"/>
        <v>0</v>
      </c>
      <c r="AN34" s="77">
        <f t="shared" si="122"/>
        <v>0</v>
      </c>
      <c r="AO34" s="77">
        <f t="shared" si="122"/>
        <v>0</v>
      </c>
      <c r="AP34" s="77">
        <f t="shared" si="122"/>
        <v>0</v>
      </c>
      <c r="AQ34" s="77">
        <f t="shared" si="122"/>
        <v>0</v>
      </c>
      <c r="AR34" s="77">
        <f t="shared" si="122"/>
        <v>0</v>
      </c>
      <c r="AS34" s="77">
        <f t="shared" si="122"/>
        <v>0</v>
      </c>
      <c r="AT34" s="15">
        <f t="shared" si="122"/>
        <v>0</v>
      </c>
      <c r="AU34" s="15">
        <f t="shared" si="122"/>
        <v>0</v>
      </c>
      <c r="AV34" s="15">
        <f t="shared" si="122"/>
        <v>0</v>
      </c>
      <c r="AW34" s="15">
        <f t="shared" si="122"/>
        <v>0</v>
      </c>
      <c r="AX34" s="15">
        <f t="shared" si="122"/>
        <v>0</v>
      </c>
      <c r="AY34" s="15">
        <f t="shared" si="122"/>
        <v>0</v>
      </c>
      <c r="AZ34" s="15">
        <f t="shared" si="122"/>
        <v>0</v>
      </c>
      <c r="BA34" s="15">
        <f t="shared" si="122"/>
        <v>0</v>
      </c>
      <c r="BB34" s="15">
        <f t="shared" si="122"/>
        <v>0</v>
      </c>
      <c r="BC34" s="15">
        <f t="shared" si="122"/>
        <v>0</v>
      </c>
      <c r="BD34" s="15">
        <f t="shared" si="122"/>
        <v>0</v>
      </c>
      <c r="BE34" s="15">
        <f t="shared" si="122"/>
        <v>0</v>
      </c>
      <c r="BF34" s="15">
        <f t="shared" si="122"/>
        <v>0</v>
      </c>
      <c r="BG34" s="66">
        <f t="shared" ref="BG34" si="123">IFERROR(SUM(BG72*$H$3,BG110*$F$3)*1000/1000000,0)</f>
        <v>0</v>
      </c>
      <c r="BH34" s="66">
        <f t="shared" si="122"/>
        <v>0</v>
      </c>
      <c r="BI34" s="66">
        <f t="shared" ref="BI34:BJ34" si="124">IFERROR(SUM(BI72*$H$3,BI110*$F$3)*1000/1000000,0)</f>
        <v>0</v>
      </c>
      <c r="BJ34" s="15">
        <f t="shared" si="124"/>
        <v>0</v>
      </c>
      <c r="BK34" s="15">
        <f t="shared" ref="BK34:BL34" si="125">IFERROR(SUM(BK72*$H$3,BK110*$F$3)*1000/1000000,0)</f>
        <v>0</v>
      </c>
      <c r="BL34" s="15">
        <f t="shared" si="125"/>
        <v>0</v>
      </c>
      <c r="BM34" s="66">
        <f t="shared" ref="BM34:BN34" si="126">IFERROR(SUM(BM72*$H$3,BM110*$F$3)*1000/1000000,0)</f>
        <v>0</v>
      </c>
      <c r="BN34" s="16">
        <f t="shared" si="126"/>
        <v>0</v>
      </c>
    </row>
    <row r="35" spans="3:66">
      <c r="C35" s="6" t="s">
        <v>28</v>
      </c>
      <c r="D35" s="77">
        <f t="shared" ref="D35:BH35" si="127">IFERROR(SUM(D73*$H$3,D111*$F$3)*1000/1000000,0)</f>
        <v>0</v>
      </c>
      <c r="E35" s="77">
        <f t="shared" si="127"/>
        <v>0</v>
      </c>
      <c r="F35" s="77">
        <f t="shared" si="127"/>
        <v>0</v>
      </c>
      <c r="G35" s="77">
        <f t="shared" si="127"/>
        <v>0</v>
      </c>
      <c r="H35" s="77">
        <f t="shared" si="127"/>
        <v>0</v>
      </c>
      <c r="I35" s="77">
        <f t="shared" si="127"/>
        <v>0</v>
      </c>
      <c r="J35" s="77">
        <f t="shared" si="127"/>
        <v>0</v>
      </c>
      <c r="K35" s="77">
        <f t="shared" si="127"/>
        <v>0</v>
      </c>
      <c r="L35" s="77">
        <f t="shared" si="127"/>
        <v>0</v>
      </c>
      <c r="M35" s="77">
        <f t="shared" si="127"/>
        <v>0</v>
      </c>
      <c r="N35" s="77">
        <f t="shared" si="127"/>
        <v>0</v>
      </c>
      <c r="O35" s="15">
        <f t="shared" si="127"/>
        <v>0</v>
      </c>
      <c r="P35" s="77">
        <f t="shared" si="127"/>
        <v>0</v>
      </c>
      <c r="Q35" s="77">
        <f t="shared" si="127"/>
        <v>0</v>
      </c>
      <c r="R35" s="77">
        <f t="shared" si="127"/>
        <v>0</v>
      </c>
      <c r="S35" s="77">
        <f t="shared" si="127"/>
        <v>0</v>
      </c>
      <c r="T35" s="77">
        <f t="shared" si="127"/>
        <v>0</v>
      </c>
      <c r="U35" s="77">
        <f t="shared" si="127"/>
        <v>0</v>
      </c>
      <c r="V35" s="77">
        <f t="shared" si="127"/>
        <v>0</v>
      </c>
      <c r="W35" s="77">
        <f t="shared" si="127"/>
        <v>0</v>
      </c>
      <c r="X35" s="77">
        <f t="shared" si="127"/>
        <v>0</v>
      </c>
      <c r="Y35" s="77">
        <f t="shared" si="127"/>
        <v>0</v>
      </c>
      <c r="Z35" s="77">
        <f t="shared" si="127"/>
        <v>0</v>
      </c>
      <c r="AA35" s="77">
        <f t="shared" si="127"/>
        <v>0</v>
      </c>
      <c r="AB35" s="77">
        <f t="shared" si="127"/>
        <v>0</v>
      </c>
      <c r="AC35" s="77">
        <f t="shared" si="127"/>
        <v>0</v>
      </c>
      <c r="AD35" s="77">
        <f t="shared" si="127"/>
        <v>0</v>
      </c>
      <c r="AE35" s="77">
        <f t="shared" si="127"/>
        <v>0</v>
      </c>
      <c r="AF35" s="77">
        <f t="shared" si="127"/>
        <v>0</v>
      </c>
      <c r="AG35" s="77">
        <f t="shared" si="127"/>
        <v>0</v>
      </c>
      <c r="AH35" s="77">
        <f t="shared" si="127"/>
        <v>0</v>
      </c>
      <c r="AI35" s="77">
        <f t="shared" si="127"/>
        <v>0</v>
      </c>
      <c r="AJ35" s="77">
        <f t="shared" si="127"/>
        <v>0</v>
      </c>
      <c r="AK35" s="77">
        <f t="shared" si="127"/>
        <v>0</v>
      </c>
      <c r="AL35" s="77">
        <f t="shared" si="127"/>
        <v>0</v>
      </c>
      <c r="AM35" s="77">
        <f t="shared" si="127"/>
        <v>0</v>
      </c>
      <c r="AN35" s="77">
        <f t="shared" si="127"/>
        <v>0</v>
      </c>
      <c r="AO35" s="77">
        <f t="shared" si="127"/>
        <v>0</v>
      </c>
      <c r="AP35" s="77">
        <f t="shared" si="127"/>
        <v>0</v>
      </c>
      <c r="AQ35" s="77">
        <f t="shared" si="127"/>
        <v>0</v>
      </c>
      <c r="AR35" s="77">
        <f t="shared" si="127"/>
        <v>0</v>
      </c>
      <c r="AS35" s="77">
        <f t="shared" si="127"/>
        <v>0</v>
      </c>
      <c r="AT35" s="15">
        <f t="shared" si="127"/>
        <v>0</v>
      </c>
      <c r="AU35" s="15">
        <f t="shared" si="127"/>
        <v>0</v>
      </c>
      <c r="AV35" s="15">
        <f t="shared" si="127"/>
        <v>0</v>
      </c>
      <c r="AW35" s="15">
        <f t="shared" si="127"/>
        <v>0</v>
      </c>
      <c r="AX35" s="15">
        <f t="shared" si="127"/>
        <v>0</v>
      </c>
      <c r="AY35" s="15">
        <f t="shared" si="127"/>
        <v>0</v>
      </c>
      <c r="AZ35" s="15">
        <f t="shared" si="127"/>
        <v>0</v>
      </c>
      <c r="BA35" s="15">
        <f t="shared" si="127"/>
        <v>0</v>
      </c>
      <c r="BB35" s="15">
        <f t="shared" si="127"/>
        <v>0</v>
      </c>
      <c r="BC35" s="15">
        <f t="shared" si="127"/>
        <v>0</v>
      </c>
      <c r="BD35" s="15">
        <f t="shared" si="127"/>
        <v>0</v>
      </c>
      <c r="BE35" s="15">
        <f t="shared" si="127"/>
        <v>0</v>
      </c>
      <c r="BF35" s="15">
        <f t="shared" si="127"/>
        <v>0</v>
      </c>
      <c r="BG35" s="66">
        <f t="shared" ref="BG35" si="128">IFERROR(SUM(BG73*$H$3,BG111*$F$3)*1000/1000000,0)</f>
        <v>0</v>
      </c>
      <c r="BH35" s="66">
        <f t="shared" si="127"/>
        <v>0</v>
      </c>
      <c r="BI35" s="66">
        <f t="shared" ref="BI35:BJ35" si="129">IFERROR(SUM(BI73*$H$3,BI111*$F$3)*1000/1000000,0)</f>
        <v>0</v>
      </c>
      <c r="BJ35" s="15">
        <f t="shared" si="129"/>
        <v>0</v>
      </c>
      <c r="BK35" s="15">
        <f t="shared" ref="BK35:BL35" si="130">IFERROR(SUM(BK73*$H$3,BK111*$F$3)*1000/1000000,0)</f>
        <v>0</v>
      </c>
      <c r="BL35" s="15">
        <f t="shared" si="130"/>
        <v>0</v>
      </c>
      <c r="BM35" s="66">
        <f t="shared" ref="BM35:BN35" si="131">IFERROR(SUM(BM73*$H$3,BM111*$F$3)*1000/1000000,0)</f>
        <v>0</v>
      </c>
      <c r="BN35" s="16">
        <f t="shared" si="131"/>
        <v>0</v>
      </c>
    </row>
    <row r="36" spans="3:66">
      <c r="C36" s="6" t="s">
        <v>29</v>
      </c>
      <c r="D36" s="77">
        <f t="shared" ref="D36:BH36" si="132">IFERROR(SUM(D74*$H$3,D112*$F$3)*1000/1000000,0)</f>
        <v>0</v>
      </c>
      <c r="E36" s="77">
        <f t="shared" si="132"/>
        <v>0</v>
      </c>
      <c r="F36" s="77">
        <f t="shared" si="132"/>
        <v>0</v>
      </c>
      <c r="G36" s="77">
        <f t="shared" si="132"/>
        <v>0</v>
      </c>
      <c r="H36" s="77">
        <f t="shared" si="132"/>
        <v>0</v>
      </c>
      <c r="I36" s="77">
        <f t="shared" si="132"/>
        <v>0</v>
      </c>
      <c r="J36" s="77">
        <f t="shared" si="132"/>
        <v>0</v>
      </c>
      <c r="K36" s="77">
        <f t="shared" si="132"/>
        <v>0</v>
      </c>
      <c r="L36" s="77">
        <f t="shared" si="132"/>
        <v>0</v>
      </c>
      <c r="M36" s="77">
        <f t="shared" si="132"/>
        <v>0</v>
      </c>
      <c r="N36" s="77">
        <f t="shared" si="132"/>
        <v>0</v>
      </c>
      <c r="O36" s="15">
        <f t="shared" si="132"/>
        <v>0</v>
      </c>
      <c r="P36" s="77">
        <f t="shared" si="132"/>
        <v>0</v>
      </c>
      <c r="Q36" s="77">
        <f t="shared" si="132"/>
        <v>0</v>
      </c>
      <c r="R36" s="77">
        <f t="shared" si="132"/>
        <v>0</v>
      </c>
      <c r="S36" s="77">
        <f t="shared" si="132"/>
        <v>0</v>
      </c>
      <c r="T36" s="77">
        <f t="shared" si="132"/>
        <v>0</v>
      </c>
      <c r="U36" s="77">
        <f t="shared" si="132"/>
        <v>0</v>
      </c>
      <c r="V36" s="77">
        <f t="shared" si="132"/>
        <v>0</v>
      </c>
      <c r="W36" s="77">
        <f t="shared" si="132"/>
        <v>0</v>
      </c>
      <c r="X36" s="77">
        <f t="shared" si="132"/>
        <v>0</v>
      </c>
      <c r="Y36" s="77">
        <f t="shared" si="132"/>
        <v>0</v>
      </c>
      <c r="Z36" s="77">
        <f t="shared" si="132"/>
        <v>0</v>
      </c>
      <c r="AA36" s="77">
        <f t="shared" si="132"/>
        <v>0</v>
      </c>
      <c r="AB36" s="77">
        <f t="shared" si="132"/>
        <v>0</v>
      </c>
      <c r="AC36" s="77">
        <f t="shared" si="132"/>
        <v>0</v>
      </c>
      <c r="AD36" s="77">
        <f t="shared" si="132"/>
        <v>0</v>
      </c>
      <c r="AE36" s="77">
        <f t="shared" si="132"/>
        <v>0</v>
      </c>
      <c r="AF36" s="77">
        <f t="shared" si="132"/>
        <v>0</v>
      </c>
      <c r="AG36" s="77">
        <f t="shared" si="132"/>
        <v>0</v>
      </c>
      <c r="AH36" s="77">
        <f t="shared" si="132"/>
        <v>0</v>
      </c>
      <c r="AI36" s="77">
        <f t="shared" si="132"/>
        <v>0</v>
      </c>
      <c r="AJ36" s="77">
        <f t="shared" si="132"/>
        <v>0</v>
      </c>
      <c r="AK36" s="77">
        <f t="shared" si="132"/>
        <v>0</v>
      </c>
      <c r="AL36" s="77">
        <f t="shared" si="132"/>
        <v>0</v>
      </c>
      <c r="AM36" s="77">
        <f t="shared" si="132"/>
        <v>0</v>
      </c>
      <c r="AN36" s="77">
        <f t="shared" si="132"/>
        <v>0</v>
      </c>
      <c r="AO36" s="77">
        <f t="shared" si="132"/>
        <v>0</v>
      </c>
      <c r="AP36" s="77">
        <f t="shared" si="132"/>
        <v>0</v>
      </c>
      <c r="AQ36" s="77">
        <f t="shared" si="132"/>
        <v>0</v>
      </c>
      <c r="AR36" s="77">
        <f t="shared" si="132"/>
        <v>0</v>
      </c>
      <c r="AS36" s="77">
        <f t="shared" si="132"/>
        <v>0</v>
      </c>
      <c r="AT36" s="15">
        <f t="shared" si="132"/>
        <v>0</v>
      </c>
      <c r="AU36" s="15">
        <f t="shared" si="132"/>
        <v>0</v>
      </c>
      <c r="AV36" s="15">
        <f t="shared" si="132"/>
        <v>0</v>
      </c>
      <c r="AW36" s="15">
        <f t="shared" si="132"/>
        <v>0</v>
      </c>
      <c r="AX36" s="15">
        <f t="shared" si="132"/>
        <v>0</v>
      </c>
      <c r="AY36" s="15">
        <f t="shared" si="132"/>
        <v>0</v>
      </c>
      <c r="AZ36" s="15">
        <f t="shared" si="132"/>
        <v>0</v>
      </c>
      <c r="BA36" s="15">
        <f t="shared" si="132"/>
        <v>0</v>
      </c>
      <c r="BB36" s="15">
        <f t="shared" si="132"/>
        <v>0</v>
      </c>
      <c r="BC36" s="15">
        <f t="shared" si="132"/>
        <v>0</v>
      </c>
      <c r="BD36" s="15">
        <f t="shared" si="132"/>
        <v>0</v>
      </c>
      <c r="BE36" s="15">
        <f t="shared" si="132"/>
        <v>0</v>
      </c>
      <c r="BF36" s="15">
        <f t="shared" si="132"/>
        <v>0</v>
      </c>
      <c r="BG36" s="66">
        <f t="shared" ref="BG36" si="133">IFERROR(SUM(BG74*$H$3,BG112*$F$3)*1000/1000000,0)</f>
        <v>0</v>
      </c>
      <c r="BH36" s="66">
        <f t="shared" si="132"/>
        <v>0</v>
      </c>
      <c r="BI36" s="66">
        <f t="shared" ref="BI36:BJ36" si="134">IFERROR(SUM(BI74*$H$3,BI112*$F$3)*1000/1000000,0)</f>
        <v>0</v>
      </c>
      <c r="BJ36" s="15">
        <f t="shared" si="134"/>
        <v>0</v>
      </c>
      <c r="BK36" s="15">
        <f t="shared" ref="BK36:BL36" si="135">IFERROR(SUM(BK74*$H$3,BK112*$F$3)*1000/1000000,0)</f>
        <v>0</v>
      </c>
      <c r="BL36" s="15">
        <f t="shared" si="135"/>
        <v>0</v>
      </c>
      <c r="BM36" s="66">
        <f t="shared" ref="BM36:BN36" si="136">IFERROR(SUM(BM74*$H$3,BM112*$F$3)*1000/1000000,0)</f>
        <v>0</v>
      </c>
      <c r="BN36" s="16">
        <f t="shared" si="136"/>
        <v>0</v>
      </c>
    </row>
    <row r="37" spans="3:66">
      <c r="C37" s="6" t="s">
        <v>30</v>
      </c>
      <c r="D37" s="77">
        <f t="shared" ref="D37:BH37" si="137">IFERROR(SUM(D75*$H$3,D113*$F$3)*1000/1000000,0)</f>
        <v>0</v>
      </c>
      <c r="E37" s="77">
        <f t="shared" si="137"/>
        <v>0</v>
      </c>
      <c r="F37" s="77">
        <f t="shared" si="137"/>
        <v>0</v>
      </c>
      <c r="G37" s="77">
        <f t="shared" si="137"/>
        <v>0</v>
      </c>
      <c r="H37" s="77">
        <f t="shared" si="137"/>
        <v>0</v>
      </c>
      <c r="I37" s="77">
        <f t="shared" si="137"/>
        <v>0</v>
      </c>
      <c r="J37" s="77">
        <f t="shared" si="137"/>
        <v>0</v>
      </c>
      <c r="K37" s="77">
        <f t="shared" si="137"/>
        <v>0</v>
      </c>
      <c r="L37" s="77">
        <f t="shared" si="137"/>
        <v>0</v>
      </c>
      <c r="M37" s="77">
        <f t="shared" si="137"/>
        <v>0</v>
      </c>
      <c r="N37" s="77">
        <f t="shared" si="137"/>
        <v>0</v>
      </c>
      <c r="O37" s="15">
        <f t="shared" si="137"/>
        <v>0</v>
      </c>
      <c r="P37" s="77">
        <f t="shared" si="137"/>
        <v>0</v>
      </c>
      <c r="Q37" s="77">
        <f t="shared" si="137"/>
        <v>0</v>
      </c>
      <c r="R37" s="77">
        <f t="shared" si="137"/>
        <v>0</v>
      </c>
      <c r="S37" s="77">
        <f t="shared" si="137"/>
        <v>0</v>
      </c>
      <c r="T37" s="77">
        <f t="shared" si="137"/>
        <v>0</v>
      </c>
      <c r="U37" s="77">
        <f t="shared" si="137"/>
        <v>0</v>
      </c>
      <c r="V37" s="77">
        <f t="shared" si="137"/>
        <v>0</v>
      </c>
      <c r="W37" s="77">
        <f t="shared" si="137"/>
        <v>0</v>
      </c>
      <c r="X37" s="77">
        <f t="shared" si="137"/>
        <v>0</v>
      </c>
      <c r="Y37" s="77">
        <f t="shared" si="137"/>
        <v>0</v>
      </c>
      <c r="Z37" s="77">
        <f t="shared" si="137"/>
        <v>0</v>
      </c>
      <c r="AA37" s="77">
        <f t="shared" si="137"/>
        <v>0</v>
      </c>
      <c r="AB37" s="77">
        <f t="shared" si="137"/>
        <v>0</v>
      </c>
      <c r="AC37" s="77">
        <f t="shared" si="137"/>
        <v>0</v>
      </c>
      <c r="AD37" s="77">
        <f t="shared" si="137"/>
        <v>0</v>
      </c>
      <c r="AE37" s="77">
        <f t="shared" si="137"/>
        <v>0</v>
      </c>
      <c r="AF37" s="77">
        <f t="shared" si="137"/>
        <v>0</v>
      </c>
      <c r="AG37" s="77">
        <f t="shared" si="137"/>
        <v>0</v>
      </c>
      <c r="AH37" s="77">
        <f t="shared" si="137"/>
        <v>0</v>
      </c>
      <c r="AI37" s="77">
        <f t="shared" si="137"/>
        <v>0</v>
      </c>
      <c r="AJ37" s="77">
        <f t="shared" si="137"/>
        <v>0</v>
      </c>
      <c r="AK37" s="77">
        <f t="shared" si="137"/>
        <v>0</v>
      </c>
      <c r="AL37" s="77">
        <f t="shared" si="137"/>
        <v>0</v>
      </c>
      <c r="AM37" s="77">
        <f t="shared" si="137"/>
        <v>0</v>
      </c>
      <c r="AN37" s="77">
        <f t="shared" si="137"/>
        <v>0</v>
      </c>
      <c r="AO37" s="77">
        <f t="shared" si="137"/>
        <v>0</v>
      </c>
      <c r="AP37" s="77">
        <f t="shared" si="137"/>
        <v>0</v>
      </c>
      <c r="AQ37" s="77">
        <f t="shared" si="137"/>
        <v>0</v>
      </c>
      <c r="AR37" s="77">
        <f t="shared" si="137"/>
        <v>0</v>
      </c>
      <c r="AS37" s="77">
        <f t="shared" si="137"/>
        <v>0</v>
      </c>
      <c r="AT37" s="15">
        <f t="shared" si="137"/>
        <v>0</v>
      </c>
      <c r="AU37" s="15">
        <f t="shared" si="137"/>
        <v>0</v>
      </c>
      <c r="AV37" s="15">
        <f t="shared" si="137"/>
        <v>0</v>
      </c>
      <c r="AW37" s="15">
        <f t="shared" si="137"/>
        <v>0</v>
      </c>
      <c r="AX37" s="15">
        <f t="shared" si="137"/>
        <v>0</v>
      </c>
      <c r="AY37" s="15">
        <f t="shared" si="137"/>
        <v>0</v>
      </c>
      <c r="AZ37" s="15">
        <f t="shared" si="137"/>
        <v>0</v>
      </c>
      <c r="BA37" s="15">
        <f t="shared" si="137"/>
        <v>0</v>
      </c>
      <c r="BB37" s="15">
        <f t="shared" si="137"/>
        <v>0</v>
      </c>
      <c r="BC37" s="15">
        <f t="shared" si="137"/>
        <v>0</v>
      </c>
      <c r="BD37" s="15">
        <f t="shared" si="137"/>
        <v>0</v>
      </c>
      <c r="BE37" s="15">
        <f t="shared" si="137"/>
        <v>0</v>
      </c>
      <c r="BF37" s="15">
        <f t="shared" si="137"/>
        <v>0</v>
      </c>
      <c r="BG37" s="66">
        <f t="shared" ref="BG37" si="138">IFERROR(SUM(BG75*$H$3,BG113*$F$3)*1000/1000000,0)</f>
        <v>0</v>
      </c>
      <c r="BH37" s="66">
        <f t="shared" si="137"/>
        <v>0</v>
      </c>
      <c r="BI37" s="66">
        <f t="shared" ref="BI37:BJ37" si="139">IFERROR(SUM(BI75*$H$3,BI113*$F$3)*1000/1000000,0)</f>
        <v>0</v>
      </c>
      <c r="BJ37" s="15">
        <f t="shared" si="139"/>
        <v>0</v>
      </c>
      <c r="BK37" s="15">
        <f t="shared" ref="BK37:BL37" si="140">IFERROR(SUM(BK75*$H$3,BK113*$F$3)*1000/1000000,0)</f>
        <v>0</v>
      </c>
      <c r="BL37" s="15">
        <f t="shared" si="140"/>
        <v>0</v>
      </c>
      <c r="BM37" s="66">
        <f t="shared" ref="BM37:BN37" si="141">IFERROR(SUM(BM75*$H$3,BM113*$F$3)*1000/1000000,0)</f>
        <v>0</v>
      </c>
      <c r="BN37" s="16">
        <f t="shared" si="141"/>
        <v>0</v>
      </c>
    </row>
    <row r="38" spans="3:66">
      <c r="C38" s="6" t="s">
        <v>31</v>
      </c>
      <c r="D38" s="77">
        <f t="shared" ref="D38:BH38" si="142">IFERROR(SUM(D76*$H$3,D114*$F$3)*1000/1000000,0)</f>
        <v>0</v>
      </c>
      <c r="E38" s="77">
        <f t="shared" si="142"/>
        <v>0</v>
      </c>
      <c r="F38" s="77">
        <f t="shared" si="142"/>
        <v>0</v>
      </c>
      <c r="G38" s="77">
        <f t="shared" si="142"/>
        <v>0</v>
      </c>
      <c r="H38" s="77">
        <f t="shared" si="142"/>
        <v>0</v>
      </c>
      <c r="I38" s="77">
        <f t="shared" si="142"/>
        <v>0</v>
      </c>
      <c r="J38" s="77">
        <f t="shared" si="142"/>
        <v>0</v>
      </c>
      <c r="K38" s="77">
        <f t="shared" si="142"/>
        <v>0</v>
      </c>
      <c r="L38" s="77">
        <f t="shared" si="142"/>
        <v>0</v>
      </c>
      <c r="M38" s="77">
        <f t="shared" si="142"/>
        <v>0</v>
      </c>
      <c r="N38" s="77">
        <f t="shared" si="142"/>
        <v>0</v>
      </c>
      <c r="O38" s="15">
        <f t="shared" si="142"/>
        <v>0</v>
      </c>
      <c r="P38" s="77">
        <f t="shared" si="142"/>
        <v>0</v>
      </c>
      <c r="Q38" s="77">
        <f t="shared" si="142"/>
        <v>0</v>
      </c>
      <c r="R38" s="77">
        <f t="shared" si="142"/>
        <v>0</v>
      </c>
      <c r="S38" s="77">
        <f t="shared" si="142"/>
        <v>0</v>
      </c>
      <c r="T38" s="77">
        <f t="shared" si="142"/>
        <v>0</v>
      </c>
      <c r="U38" s="77">
        <f t="shared" si="142"/>
        <v>0</v>
      </c>
      <c r="V38" s="77">
        <f t="shared" si="142"/>
        <v>0</v>
      </c>
      <c r="W38" s="77">
        <f t="shared" si="142"/>
        <v>0</v>
      </c>
      <c r="X38" s="77">
        <f t="shared" si="142"/>
        <v>0</v>
      </c>
      <c r="Y38" s="77">
        <f t="shared" si="142"/>
        <v>0</v>
      </c>
      <c r="Z38" s="77">
        <f t="shared" si="142"/>
        <v>0</v>
      </c>
      <c r="AA38" s="77">
        <f t="shared" si="142"/>
        <v>0</v>
      </c>
      <c r="AB38" s="77">
        <f t="shared" si="142"/>
        <v>0</v>
      </c>
      <c r="AC38" s="77">
        <f t="shared" si="142"/>
        <v>0</v>
      </c>
      <c r="AD38" s="77">
        <f t="shared" si="142"/>
        <v>0</v>
      </c>
      <c r="AE38" s="77">
        <f t="shared" si="142"/>
        <v>0</v>
      </c>
      <c r="AF38" s="77">
        <f t="shared" si="142"/>
        <v>0</v>
      </c>
      <c r="AG38" s="77">
        <f t="shared" si="142"/>
        <v>0</v>
      </c>
      <c r="AH38" s="77">
        <f t="shared" si="142"/>
        <v>0</v>
      </c>
      <c r="AI38" s="77">
        <f t="shared" si="142"/>
        <v>0</v>
      </c>
      <c r="AJ38" s="77">
        <f t="shared" si="142"/>
        <v>0</v>
      </c>
      <c r="AK38" s="77">
        <f t="shared" si="142"/>
        <v>0</v>
      </c>
      <c r="AL38" s="77">
        <f t="shared" si="142"/>
        <v>0</v>
      </c>
      <c r="AM38" s="77">
        <f t="shared" si="142"/>
        <v>0</v>
      </c>
      <c r="AN38" s="77">
        <f t="shared" si="142"/>
        <v>0</v>
      </c>
      <c r="AO38" s="77">
        <f t="shared" si="142"/>
        <v>0</v>
      </c>
      <c r="AP38" s="77">
        <f t="shared" si="142"/>
        <v>0</v>
      </c>
      <c r="AQ38" s="77">
        <f t="shared" si="142"/>
        <v>0</v>
      </c>
      <c r="AR38" s="77">
        <f t="shared" si="142"/>
        <v>0</v>
      </c>
      <c r="AS38" s="77">
        <f t="shared" si="142"/>
        <v>0</v>
      </c>
      <c r="AT38" s="15">
        <f t="shared" si="142"/>
        <v>0</v>
      </c>
      <c r="AU38" s="15">
        <f t="shared" si="142"/>
        <v>0</v>
      </c>
      <c r="AV38" s="15">
        <f t="shared" si="142"/>
        <v>0</v>
      </c>
      <c r="AW38" s="15">
        <f t="shared" si="142"/>
        <v>0</v>
      </c>
      <c r="AX38" s="15">
        <f t="shared" si="142"/>
        <v>0</v>
      </c>
      <c r="AY38" s="15">
        <f t="shared" si="142"/>
        <v>0</v>
      </c>
      <c r="AZ38" s="15">
        <f t="shared" si="142"/>
        <v>0</v>
      </c>
      <c r="BA38" s="15">
        <f t="shared" si="142"/>
        <v>0</v>
      </c>
      <c r="BB38" s="15">
        <f t="shared" si="142"/>
        <v>0</v>
      </c>
      <c r="BC38" s="15">
        <f t="shared" si="142"/>
        <v>0</v>
      </c>
      <c r="BD38" s="15">
        <f t="shared" si="142"/>
        <v>0</v>
      </c>
      <c r="BE38" s="15">
        <f t="shared" si="142"/>
        <v>0</v>
      </c>
      <c r="BF38" s="15">
        <f t="shared" si="142"/>
        <v>0</v>
      </c>
      <c r="BG38" s="66">
        <f t="shared" ref="BG38" si="143">IFERROR(SUM(BG76*$H$3,BG114*$F$3)*1000/1000000,0)</f>
        <v>0</v>
      </c>
      <c r="BH38" s="66">
        <f t="shared" si="142"/>
        <v>0</v>
      </c>
      <c r="BI38" s="66">
        <f t="shared" ref="BI38:BJ38" si="144">IFERROR(SUM(BI76*$H$3,BI114*$F$3)*1000/1000000,0)</f>
        <v>0</v>
      </c>
      <c r="BJ38" s="15">
        <f t="shared" si="144"/>
        <v>0</v>
      </c>
      <c r="BK38" s="15">
        <f t="shared" ref="BK38:BL38" si="145">IFERROR(SUM(BK76*$H$3,BK114*$F$3)*1000/1000000,0)</f>
        <v>0</v>
      </c>
      <c r="BL38" s="15">
        <f t="shared" si="145"/>
        <v>0</v>
      </c>
      <c r="BM38" s="66">
        <f t="shared" ref="BM38:BN38" si="146">IFERROR(SUM(BM76*$H$3,BM114*$F$3)*1000/1000000,0)</f>
        <v>0</v>
      </c>
      <c r="BN38" s="16">
        <f t="shared" si="146"/>
        <v>0</v>
      </c>
    </row>
    <row r="39" spans="3:66">
      <c r="C39" s="6" t="s">
        <v>32</v>
      </c>
      <c r="D39" s="77">
        <f t="shared" ref="D39:BH39" si="147">IFERROR(SUM(D77*$H$3,D115*$F$3)*1000/1000000,0)</f>
        <v>0</v>
      </c>
      <c r="E39" s="77">
        <f t="shared" si="147"/>
        <v>0</v>
      </c>
      <c r="F39" s="77">
        <f t="shared" si="147"/>
        <v>0</v>
      </c>
      <c r="G39" s="77">
        <f t="shared" si="147"/>
        <v>0</v>
      </c>
      <c r="H39" s="77">
        <f t="shared" si="147"/>
        <v>0</v>
      </c>
      <c r="I39" s="77">
        <f t="shared" si="147"/>
        <v>0</v>
      </c>
      <c r="J39" s="77">
        <f t="shared" si="147"/>
        <v>0</v>
      </c>
      <c r="K39" s="77">
        <f t="shared" si="147"/>
        <v>0</v>
      </c>
      <c r="L39" s="77">
        <f t="shared" si="147"/>
        <v>0</v>
      </c>
      <c r="M39" s="77">
        <f t="shared" si="147"/>
        <v>0</v>
      </c>
      <c r="N39" s="77">
        <f t="shared" si="147"/>
        <v>0</v>
      </c>
      <c r="O39" s="15">
        <f t="shared" si="147"/>
        <v>0</v>
      </c>
      <c r="P39" s="77">
        <f t="shared" si="147"/>
        <v>0</v>
      </c>
      <c r="Q39" s="77">
        <f t="shared" si="147"/>
        <v>0</v>
      </c>
      <c r="R39" s="77">
        <f t="shared" si="147"/>
        <v>0</v>
      </c>
      <c r="S39" s="77">
        <f t="shared" si="147"/>
        <v>0</v>
      </c>
      <c r="T39" s="77">
        <f t="shared" si="147"/>
        <v>0</v>
      </c>
      <c r="U39" s="77">
        <f t="shared" si="147"/>
        <v>0</v>
      </c>
      <c r="V39" s="77">
        <f t="shared" si="147"/>
        <v>0</v>
      </c>
      <c r="W39" s="77">
        <f t="shared" si="147"/>
        <v>0</v>
      </c>
      <c r="X39" s="77">
        <f t="shared" si="147"/>
        <v>0</v>
      </c>
      <c r="Y39" s="77">
        <f t="shared" si="147"/>
        <v>0</v>
      </c>
      <c r="Z39" s="77">
        <f t="shared" si="147"/>
        <v>0</v>
      </c>
      <c r="AA39" s="77">
        <f t="shared" si="147"/>
        <v>0</v>
      </c>
      <c r="AB39" s="77">
        <f t="shared" si="147"/>
        <v>0</v>
      </c>
      <c r="AC39" s="77">
        <f t="shared" si="147"/>
        <v>0</v>
      </c>
      <c r="AD39" s="77">
        <f t="shared" si="147"/>
        <v>0</v>
      </c>
      <c r="AE39" s="77">
        <f t="shared" si="147"/>
        <v>0</v>
      </c>
      <c r="AF39" s="77">
        <f t="shared" si="147"/>
        <v>0</v>
      </c>
      <c r="AG39" s="77">
        <f t="shared" si="147"/>
        <v>0</v>
      </c>
      <c r="AH39" s="77">
        <f t="shared" si="147"/>
        <v>0</v>
      </c>
      <c r="AI39" s="77">
        <f t="shared" si="147"/>
        <v>0</v>
      </c>
      <c r="AJ39" s="77">
        <f t="shared" si="147"/>
        <v>0</v>
      </c>
      <c r="AK39" s="77">
        <f t="shared" si="147"/>
        <v>0</v>
      </c>
      <c r="AL39" s="77">
        <f t="shared" si="147"/>
        <v>0</v>
      </c>
      <c r="AM39" s="77">
        <f t="shared" si="147"/>
        <v>0</v>
      </c>
      <c r="AN39" s="77">
        <f t="shared" si="147"/>
        <v>0</v>
      </c>
      <c r="AO39" s="77">
        <f t="shared" si="147"/>
        <v>0</v>
      </c>
      <c r="AP39" s="77">
        <f t="shared" si="147"/>
        <v>0</v>
      </c>
      <c r="AQ39" s="77">
        <f t="shared" si="147"/>
        <v>0</v>
      </c>
      <c r="AR39" s="77">
        <f t="shared" si="147"/>
        <v>0</v>
      </c>
      <c r="AS39" s="77">
        <f t="shared" si="147"/>
        <v>0</v>
      </c>
      <c r="AT39" s="15">
        <f t="shared" si="147"/>
        <v>0</v>
      </c>
      <c r="AU39" s="15">
        <f t="shared" si="147"/>
        <v>0</v>
      </c>
      <c r="AV39" s="15">
        <f t="shared" si="147"/>
        <v>0</v>
      </c>
      <c r="AW39" s="15">
        <f t="shared" si="147"/>
        <v>0</v>
      </c>
      <c r="AX39" s="15">
        <f t="shared" si="147"/>
        <v>0</v>
      </c>
      <c r="AY39" s="15">
        <f t="shared" si="147"/>
        <v>0</v>
      </c>
      <c r="AZ39" s="15">
        <f t="shared" si="147"/>
        <v>0</v>
      </c>
      <c r="BA39" s="15">
        <f t="shared" si="147"/>
        <v>0</v>
      </c>
      <c r="BB39" s="15">
        <f t="shared" si="147"/>
        <v>0</v>
      </c>
      <c r="BC39" s="15">
        <f t="shared" si="147"/>
        <v>0</v>
      </c>
      <c r="BD39" s="15">
        <f t="shared" si="147"/>
        <v>0</v>
      </c>
      <c r="BE39" s="15">
        <f t="shared" si="147"/>
        <v>0</v>
      </c>
      <c r="BF39" s="15">
        <f t="shared" si="147"/>
        <v>0</v>
      </c>
      <c r="BG39" s="66">
        <f t="shared" ref="BG39" si="148">IFERROR(SUM(BG77*$H$3,BG115*$F$3)*1000/1000000,0)</f>
        <v>0</v>
      </c>
      <c r="BH39" s="66">
        <f t="shared" si="147"/>
        <v>0</v>
      </c>
      <c r="BI39" s="66">
        <f t="shared" ref="BI39:BJ39" si="149">IFERROR(SUM(BI77*$H$3,BI115*$F$3)*1000/1000000,0)</f>
        <v>0</v>
      </c>
      <c r="BJ39" s="15">
        <f t="shared" si="149"/>
        <v>0</v>
      </c>
      <c r="BK39" s="15">
        <f t="shared" ref="BK39:BL39" si="150">IFERROR(SUM(BK77*$H$3,BK115*$F$3)*1000/1000000,0)</f>
        <v>0</v>
      </c>
      <c r="BL39" s="15">
        <f t="shared" si="150"/>
        <v>0</v>
      </c>
      <c r="BM39" s="66">
        <f t="shared" ref="BM39:BN39" si="151">IFERROR(SUM(BM77*$H$3,BM115*$F$3)*1000/1000000,0)</f>
        <v>0</v>
      </c>
      <c r="BN39" s="16">
        <f t="shared" si="151"/>
        <v>0</v>
      </c>
    </row>
    <row r="40" spans="3:66">
      <c r="C40" s="6" t="s">
        <v>33</v>
      </c>
      <c r="D40" s="77">
        <f t="shared" ref="D40:BH40" si="152">IFERROR(SUM(D78*$H$3,D116*$F$3)*1000/1000000,0)</f>
        <v>0</v>
      </c>
      <c r="E40" s="77">
        <f t="shared" si="152"/>
        <v>0</v>
      </c>
      <c r="F40" s="77">
        <f t="shared" si="152"/>
        <v>0</v>
      </c>
      <c r="G40" s="77">
        <f t="shared" si="152"/>
        <v>0</v>
      </c>
      <c r="H40" s="77">
        <f t="shared" si="152"/>
        <v>0</v>
      </c>
      <c r="I40" s="77">
        <f t="shared" si="152"/>
        <v>0</v>
      </c>
      <c r="J40" s="77">
        <f t="shared" si="152"/>
        <v>0</v>
      </c>
      <c r="K40" s="77">
        <f t="shared" si="152"/>
        <v>0</v>
      </c>
      <c r="L40" s="77">
        <f t="shared" si="152"/>
        <v>0</v>
      </c>
      <c r="M40" s="77">
        <f t="shared" si="152"/>
        <v>0</v>
      </c>
      <c r="N40" s="77">
        <f t="shared" si="152"/>
        <v>0</v>
      </c>
      <c r="O40" s="15">
        <f t="shared" si="152"/>
        <v>0</v>
      </c>
      <c r="P40" s="77">
        <f t="shared" si="152"/>
        <v>0</v>
      </c>
      <c r="Q40" s="77">
        <f t="shared" si="152"/>
        <v>0</v>
      </c>
      <c r="R40" s="77">
        <f t="shared" si="152"/>
        <v>0</v>
      </c>
      <c r="S40" s="77">
        <f t="shared" si="152"/>
        <v>0</v>
      </c>
      <c r="T40" s="77">
        <f t="shared" si="152"/>
        <v>0</v>
      </c>
      <c r="U40" s="77">
        <f t="shared" si="152"/>
        <v>0</v>
      </c>
      <c r="V40" s="77">
        <f t="shared" si="152"/>
        <v>0</v>
      </c>
      <c r="W40" s="77">
        <f t="shared" si="152"/>
        <v>0</v>
      </c>
      <c r="X40" s="77">
        <f t="shared" si="152"/>
        <v>0</v>
      </c>
      <c r="Y40" s="77">
        <f t="shared" si="152"/>
        <v>0</v>
      </c>
      <c r="Z40" s="77">
        <f t="shared" si="152"/>
        <v>0</v>
      </c>
      <c r="AA40" s="77">
        <f t="shared" si="152"/>
        <v>0</v>
      </c>
      <c r="AB40" s="77">
        <f t="shared" si="152"/>
        <v>0</v>
      </c>
      <c r="AC40" s="77">
        <f t="shared" si="152"/>
        <v>0</v>
      </c>
      <c r="AD40" s="77">
        <f t="shared" si="152"/>
        <v>0</v>
      </c>
      <c r="AE40" s="77">
        <f t="shared" si="152"/>
        <v>0</v>
      </c>
      <c r="AF40" s="77">
        <f t="shared" si="152"/>
        <v>0</v>
      </c>
      <c r="AG40" s="77">
        <f t="shared" si="152"/>
        <v>0</v>
      </c>
      <c r="AH40" s="77">
        <f t="shared" si="152"/>
        <v>0</v>
      </c>
      <c r="AI40" s="77">
        <f t="shared" si="152"/>
        <v>0</v>
      </c>
      <c r="AJ40" s="77">
        <f t="shared" si="152"/>
        <v>0</v>
      </c>
      <c r="AK40" s="77">
        <f t="shared" si="152"/>
        <v>0</v>
      </c>
      <c r="AL40" s="77">
        <f t="shared" si="152"/>
        <v>0</v>
      </c>
      <c r="AM40" s="77">
        <f t="shared" si="152"/>
        <v>0</v>
      </c>
      <c r="AN40" s="77">
        <f t="shared" si="152"/>
        <v>0</v>
      </c>
      <c r="AO40" s="77">
        <f t="shared" si="152"/>
        <v>0</v>
      </c>
      <c r="AP40" s="77">
        <f t="shared" si="152"/>
        <v>0</v>
      </c>
      <c r="AQ40" s="77">
        <f t="shared" si="152"/>
        <v>0</v>
      </c>
      <c r="AR40" s="77">
        <f t="shared" si="152"/>
        <v>0</v>
      </c>
      <c r="AS40" s="77">
        <f t="shared" si="152"/>
        <v>0</v>
      </c>
      <c r="AT40" s="15">
        <f t="shared" si="152"/>
        <v>0</v>
      </c>
      <c r="AU40" s="15">
        <f t="shared" si="152"/>
        <v>0</v>
      </c>
      <c r="AV40" s="15">
        <f t="shared" si="152"/>
        <v>0</v>
      </c>
      <c r="AW40" s="15">
        <f t="shared" si="152"/>
        <v>0</v>
      </c>
      <c r="AX40" s="15">
        <f t="shared" si="152"/>
        <v>0</v>
      </c>
      <c r="AY40" s="15">
        <f t="shared" si="152"/>
        <v>0</v>
      </c>
      <c r="AZ40" s="15">
        <f t="shared" si="152"/>
        <v>0</v>
      </c>
      <c r="BA40" s="15">
        <f t="shared" si="152"/>
        <v>0</v>
      </c>
      <c r="BB40" s="15">
        <f t="shared" si="152"/>
        <v>0</v>
      </c>
      <c r="BC40" s="15">
        <f t="shared" si="152"/>
        <v>0</v>
      </c>
      <c r="BD40" s="15">
        <f t="shared" si="152"/>
        <v>0</v>
      </c>
      <c r="BE40" s="15">
        <f t="shared" si="152"/>
        <v>0</v>
      </c>
      <c r="BF40" s="15">
        <f t="shared" si="152"/>
        <v>0</v>
      </c>
      <c r="BG40" s="66">
        <f t="shared" ref="BG40" si="153">IFERROR(SUM(BG78*$H$3,BG116*$F$3)*1000/1000000,0)</f>
        <v>0</v>
      </c>
      <c r="BH40" s="66">
        <f t="shared" si="152"/>
        <v>0</v>
      </c>
      <c r="BI40" s="66">
        <f t="shared" ref="BI40:BJ40" si="154">IFERROR(SUM(BI78*$H$3,BI116*$F$3)*1000/1000000,0)</f>
        <v>0</v>
      </c>
      <c r="BJ40" s="15">
        <f t="shared" si="154"/>
        <v>0</v>
      </c>
      <c r="BK40" s="15">
        <f t="shared" ref="BK40:BL40" si="155">IFERROR(SUM(BK78*$H$3,BK116*$F$3)*1000/1000000,0)</f>
        <v>0</v>
      </c>
      <c r="BL40" s="15">
        <f t="shared" si="155"/>
        <v>0</v>
      </c>
      <c r="BM40" s="66">
        <f t="shared" ref="BM40:BN40" si="156">IFERROR(SUM(BM78*$H$3,BM116*$F$3)*1000/1000000,0)</f>
        <v>0</v>
      </c>
      <c r="BN40" s="16">
        <f t="shared" si="156"/>
        <v>0</v>
      </c>
    </row>
    <row r="41" spans="3:66">
      <c r="C41" s="6" t="s">
        <v>34</v>
      </c>
      <c r="D41" s="77">
        <f t="shared" ref="D41:BH41" si="157">IFERROR(SUM(D79*$H$3,D117*$F$3)*1000/1000000,0)</f>
        <v>0</v>
      </c>
      <c r="E41" s="77">
        <f t="shared" si="157"/>
        <v>0</v>
      </c>
      <c r="F41" s="77">
        <f t="shared" si="157"/>
        <v>0</v>
      </c>
      <c r="G41" s="77">
        <f t="shared" si="157"/>
        <v>0</v>
      </c>
      <c r="H41" s="77">
        <f t="shared" si="157"/>
        <v>0</v>
      </c>
      <c r="I41" s="77">
        <f t="shared" si="157"/>
        <v>0</v>
      </c>
      <c r="J41" s="77">
        <f t="shared" si="157"/>
        <v>0</v>
      </c>
      <c r="K41" s="77">
        <f t="shared" si="157"/>
        <v>0</v>
      </c>
      <c r="L41" s="77">
        <f t="shared" si="157"/>
        <v>0</v>
      </c>
      <c r="M41" s="77">
        <f t="shared" si="157"/>
        <v>0</v>
      </c>
      <c r="N41" s="77">
        <f t="shared" si="157"/>
        <v>0</v>
      </c>
      <c r="O41" s="15">
        <f t="shared" si="157"/>
        <v>0</v>
      </c>
      <c r="P41" s="77">
        <f t="shared" si="157"/>
        <v>0</v>
      </c>
      <c r="Q41" s="77">
        <f t="shared" si="157"/>
        <v>0</v>
      </c>
      <c r="R41" s="77">
        <f t="shared" si="157"/>
        <v>0</v>
      </c>
      <c r="S41" s="77">
        <f t="shared" si="157"/>
        <v>0</v>
      </c>
      <c r="T41" s="77">
        <f t="shared" si="157"/>
        <v>0</v>
      </c>
      <c r="U41" s="77">
        <f t="shared" si="157"/>
        <v>0</v>
      </c>
      <c r="V41" s="77">
        <f t="shared" si="157"/>
        <v>0</v>
      </c>
      <c r="W41" s="77">
        <f t="shared" si="157"/>
        <v>0</v>
      </c>
      <c r="X41" s="77">
        <f t="shared" si="157"/>
        <v>0</v>
      </c>
      <c r="Y41" s="77">
        <f t="shared" si="157"/>
        <v>0</v>
      </c>
      <c r="Z41" s="77">
        <f t="shared" si="157"/>
        <v>0</v>
      </c>
      <c r="AA41" s="77">
        <f t="shared" si="157"/>
        <v>0</v>
      </c>
      <c r="AB41" s="77">
        <f t="shared" si="157"/>
        <v>0</v>
      </c>
      <c r="AC41" s="77">
        <f t="shared" si="157"/>
        <v>0</v>
      </c>
      <c r="AD41" s="77">
        <f t="shared" si="157"/>
        <v>0</v>
      </c>
      <c r="AE41" s="77">
        <f t="shared" si="157"/>
        <v>0</v>
      </c>
      <c r="AF41" s="77">
        <f t="shared" si="157"/>
        <v>0</v>
      </c>
      <c r="AG41" s="77">
        <f t="shared" si="157"/>
        <v>0</v>
      </c>
      <c r="AH41" s="77">
        <f t="shared" si="157"/>
        <v>0</v>
      </c>
      <c r="AI41" s="77">
        <f t="shared" si="157"/>
        <v>0</v>
      </c>
      <c r="AJ41" s="77">
        <f t="shared" si="157"/>
        <v>0</v>
      </c>
      <c r="AK41" s="77">
        <f t="shared" si="157"/>
        <v>0</v>
      </c>
      <c r="AL41" s="77">
        <f t="shared" si="157"/>
        <v>0</v>
      </c>
      <c r="AM41" s="77">
        <f t="shared" si="157"/>
        <v>0</v>
      </c>
      <c r="AN41" s="77">
        <f t="shared" si="157"/>
        <v>0</v>
      </c>
      <c r="AO41" s="77">
        <f t="shared" si="157"/>
        <v>0</v>
      </c>
      <c r="AP41" s="77">
        <f t="shared" si="157"/>
        <v>0</v>
      </c>
      <c r="AQ41" s="77">
        <f t="shared" si="157"/>
        <v>0</v>
      </c>
      <c r="AR41" s="77">
        <f t="shared" si="157"/>
        <v>0</v>
      </c>
      <c r="AS41" s="77">
        <f t="shared" si="157"/>
        <v>0</v>
      </c>
      <c r="AT41" s="15">
        <f t="shared" si="157"/>
        <v>0</v>
      </c>
      <c r="AU41" s="15">
        <f t="shared" si="157"/>
        <v>0</v>
      </c>
      <c r="AV41" s="15">
        <f t="shared" si="157"/>
        <v>0</v>
      </c>
      <c r="AW41" s="15">
        <f t="shared" si="157"/>
        <v>0</v>
      </c>
      <c r="AX41" s="15">
        <f t="shared" si="157"/>
        <v>0</v>
      </c>
      <c r="AY41" s="15">
        <f t="shared" si="157"/>
        <v>0</v>
      </c>
      <c r="AZ41" s="15">
        <f t="shared" si="157"/>
        <v>0</v>
      </c>
      <c r="BA41" s="15">
        <f t="shared" si="157"/>
        <v>0</v>
      </c>
      <c r="BB41" s="15">
        <f t="shared" si="157"/>
        <v>0</v>
      </c>
      <c r="BC41" s="15">
        <f t="shared" si="157"/>
        <v>0</v>
      </c>
      <c r="BD41" s="15">
        <f t="shared" si="157"/>
        <v>0</v>
      </c>
      <c r="BE41" s="15">
        <f t="shared" si="157"/>
        <v>0</v>
      </c>
      <c r="BF41" s="15">
        <f t="shared" si="157"/>
        <v>0</v>
      </c>
      <c r="BG41" s="66">
        <f t="shared" ref="BG41" si="158">IFERROR(SUM(BG79*$H$3,BG117*$F$3)*1000/1000000,0)</f>
        <v>0</v>
      </c>
      <c r="BH41" s="66">
        <f t="shared" si="157"/>
        <v>0</v>
      </c>
      <c r="BI41" s="66">
        <f t="shared" ref="BI41:BJ41" si="159">IFERROR(SUM(BI79*$H$3,BI117*$F$3)*1000/1000000,0)</f>
        <v>0</v>
      </c>
      <c r="BJ41" s="15">
        <f t="shared" si="159"/>
        <v>0</v>
      </c>
      <c r="BK41" s="15">
        <f t="shared" ref="BK41:BL41" si="160">IFERROR(SUM(BK79*$H$3,BK117*$F$3)*1000/1000000,0)</f>
        <v>0</v>
      </c>
      <c r="BL41" s="15">
        <f t="shared" si="160"/>
        <v>0</v>
      </c>
      <c r="BM41" s="66">
        <f t="shared" ref="BM41:BN41" si="161">IFERROR(SUM(BM79*$H$3,BM117*$F$3)*1000/1000000,0)</f>
        <v>0</v>
      </c>
      <c r="BN41" s="16">
        <f t="shared" si="161"/>
        <v>0</v>
      </c>
    </row>
    <row r="42" spans="3:66">
      <c r="C42" s="6" t="s">
        <v>35</v>
      </c>
      <c r="D42" s="77">
        <f t="shared" ref="D42:BH42" si="162">IFERROR(SUM(D80*$H$3,D118*$F$3)*1000/1000000,0)</f>
        <v>0</v>
      </c>
      <c r="E42" s="77">
        <f t="shared" si="162"/>
        <v>0</v>
      </c>
      <c r="F42" s="77">
        <f t="shared" si="162"/>
        <v>0</v>
      </c>
      <c r="G42" s="77">
        <f t="shared" si="162"/>
        <v>0</v>
      </c>
      <c r="H42" s="77">
        <f t="shared" si="162"/>
        <v>0</v>
      </c>
      <c r="I42" s="77">
        <f t="shared" si="162"/>
        <v>0</v>
      </c>
      <c r="J42" s="77">
        <f t="shared" si="162"/>
        <v>0</v>
      </c>
      <c r="K42" s="77">
        <f t="shared" si="162"/>
        <v>0</v>
      </c>
      <c r="L42" s="77">
        <f t="shared" si="162"/>
        <v>0</v>
      </c>
      <c r="M42" s="77">
        <f t="shared" si="162"/>
        <v>0</v>
      </c>
      <c r="N42" s="77">
        <f t="shared" si="162"/>
        <v>0</v>
      </c>
      <c r="O42" s="77">
        <f t="shared" si="162"/>
        <v>0</v>
      </c>
      <c r="P42" s="77">
        <f t="shared" si="162"/>
        <v>0</v>
      </c>
      <c r="Q42" s="77">
        <f t="shared" si="162"/>
        <v>0</v>
      </c>
      <c r="R42" s="77">
        <f t="shared" si="162"/>
        <v>0</v>
      </c>
      <c r="S42" s="77">
        <f t="shared" si="162"/>
        <v>0</v>
      </c>
      <c r="T42" s="77">
        <f t="shared" si="162"/>
        <v>0</v>
      </c>
      <c r="U42" s="77">
        <f t="shared" si="162"/>
        <v>0</v>
      </c>
      <c r="V42" s="77">
        <f t="shared" si="162"/>
        <v>0</v>
      </c>
      <c r="W42" s="77">
        <f t="shared" si="162"/>
        <v>0</v>
      </c>
      <c r="X42" s="77">
        <f t="shared" si="162"/>
        <v>0</v>
      </c>
      <c r="Y42" s="77">
        <f t="shared" si="162"/>
        <v>0</v>
      </c>
      <c r="Z42" s="77">
        <f t="shared" si="162"/>
        <v>0</v>
      </c>
      <c r="AA42" s="77">
        <f t="shared" si="162"/>
        <v>0</v>
      </c>
      <c r="AB42" s="77">
        <f t="shared" si="162"/>
        <v>0</v>
      </c>
      <c r="AC42" s="77">
        <f t="shared" si="162"/>
        <v>0</v>
      </c>
      <c r="AD42" s="77">
        <f t="shared" si="162"/>
        <v>0</v>
      </c>
      <c r="AE42" s="77">
        <f t="shared" si="162"/>
        <v>0</v>
      </c>
      <c r="AF42" s="77">
        <f t="shared" si="162"/>
        <v>0</v>
      </c>
      <c r="AG42" s="77">
        <f t="shared" si="162"/>
        <v>0</v>
      </c>
      <c r="AH42" s="77">
        <f t="shared" si="162"/>
        <v>0</v>
      </c>
      <c r="AI42" s="77">
        <f t="shared" si="162"/>
        <v>0</v>
      </c>
      <c r="AJ42" s="77">
        <f t="shared" si="162"/>
        <v>0</v>
      </c>
      <c r="AK42" s="77">
        <f t="shared" si="162"/>
        <v>0</v>
      </c>
      <c r="AL42" s="77">
        <f t="shared" si="162"/>
        <v>0</v>
      </c>
      <c r="AM42" s="77">
        <f t="shared" si="162"/>
        <v>0</v>
      </c>
      <c r="AN42" s="77">
        <f t="shared" si="162"/>
        <v>0</v>
      </c>
      <c r="AO42" s="77">
        <f t="shared" si="162"/>
        <v>0</v>
      </c>
      <c r="AP42" s="77">
        <f t="shared" si="162"/>
        <v>0</v>
      </c>
      <c r="AQ42" s="77">
        <f t="shared" si="162"/>
        <v>0</v>
      </c>
      <c r="AR42" s="77">
        <f t="shared" si="162"/>
        <v>0</v>
      </c>
      <c r="AS42" s="77">
        <f t="shared" si="162"/>
        <v>0</v>
      </c>
      <c r="AT42" s="15">
        <f t="shared" si="162"/>
        <v>0</v>
      </c>
      <c r="AU42" s="15">
        <f t="shared" si="162"/>
        <v>0</v>
      </c>
      <c r="AV42" s="15">
        <f t="shared" si="162"/>
        <v>0</v>
      </c>
      <c r="AW42" s="15">
        <f t="shared" si="162"/>
        <v>0</v>
      </c>
      <c r="AX42" s="15">
        <f t="shared" si="162"/>
        <v>0</v>
      </c>
      <c r="AY42" s="15">
        <f t="shared" si="162"/>
        <v>0</v>
      </c>
      <c r="AZ42" s="15">
        <f t="shared" si="162"/>
        <v>0</v>
      </c>
      <c r="BA42" s="15">
        <f t="shared" si="162"/>
        <v>0</v>
      </c>
      <c r="BB42" s="15">
        <f t="shared" si="162"/>
        <v>0</v>
      </c>
      <c r="BC42" s="15">
        <f t="shared" si="162"/>
        <v>0</v>
      </c>
      <c r="BD42" s="15">
        <f t="shared" si="162"/>
        <v>0</v>
      </c>
      <c r="BE42" s="15">
        <f t="shared" si="162"/>
        <v>0</v>
      </c>
      <c r="BF42" s="15">
        <f t="shared" si="162"/>
        <v>0</v>
      </c>
      <c r="BG42" s="66">
        <f t="shared" ref="BG42" si="163">IFERROR(SUM(BG80*$H$3,BG118*$F$3)*1000/1000000,0)</f>
        <v>0</v>
      </c>
      <c r="BH42" s="66">
        <f t="shared" si="162"/>
        <v>0</v>
      </c>
      <c r="BI42" s="66">
        <f t="shared" ref="BI42:BJ42" si="164">IFERROR(SUM(BI80*$H$3,BI118*$F$3)*1000/1000000,0)</f>
        <v>0</v>
      </c>
      <c r="BJ42" s="15">
        <f t="shared" si="164"/>
        <v>0</v>
      </c>
      <c r="BK42" s="15">
        <f t="shared" ref="BK42:BL42" si="165">IFERROR(SUM(BK80*$H$3,BK118*$F$3)*1000/1000000,0)</f>
        <v>0</v>
      </c>
      <c r="BL42" s="15">
        <f t="shared" si="165"/>
        <v>0</v>
      </c>
      <c r="BM42" s="66">
        <f t="shared" ref="BM42:BN42" si="166">IFERROR(SUM(BM80*$H$3,BM118*$F$3)*1000/1000000,0)</f>
        <v>0</v>
      </c>
      <c r="BN42" s="16">
        <f t="shared" si="166"/>
        <v>0</v>
      </c>
    </row>
    <row r="43" spans="3:66">
      <c r="C43" s="105" t="s">
        <v>36</v>
      </c>
      <c r="D43" s="77">
        <f t="shared" ref="D43:BH43" si="167">IFERROR(SUM(D81*$H$3,D119*$F$3)*1000/1000000,0)</f>
        <v>0</v>
      </c>
      <c r="E43" s="77">
        <f t="shared" si="167"/>
        <v>0</v>
      </c>
      <c r="F43" s="77">
        <f t="shared" si="167"/>
        <v>0</v>
      </c>
      <c r="G43" s="77">
        <f t="shared" si="167"/>
        <v>0</v>
      </c>
      <c r="H43" s="77">
        <f t="shared" si="167"/>
        <v>0</v>
      </c>
      <c r="I43" s="77">
        <f t="shared" si="167"/>
        <v>0</v>
      </c>
      <c r="J43" s="77">
        <f t="shared" si="167"/>
        <v>0</v>
      </c>
      <c r="K43" s="77">
        <f t="shared" si="167"/>
        <v>0</v>
      </c>
      <c r="L43" s="77">
        <f t="shared" si="167"/>
        <v>0</v>
      </c>
      <c r="M43" s="77">
        <f t="shared" si="167"/>
        <v>0</v>
      </c>
      <c r="N43" s="77">
        <f t="shared" si="167"/>
        <v>0</v>
      </c>
      <c r="O43" s="128">
        <f t="shared" si="167"/>
        <v>1718.319424</v>
      </c>
      <c r="P43" s="129">
        <f t="shared" si="167"/>
        <v>1820.95417</v>
      </c>
      <c r="Q43" s="129">
        <f t="shared" si="167"/>
        <v>1864.4182939999998</v>
      </c>
      <c r="R43" s="129">
        <f t="shared" si="167"/>
        <v>1719.1325539999998</v>
      </c>
      <c r="S43" s="129">
        <f t="shared" si="167"/>
        <v>1736.9810239999999</v>
      </c>
      <c r="T43" s="129">
        <f t="shared" si="167"/>
        <v>1850.08384</v>
      </c>
      <c r="U43" s="129">
        <f t="shared" si="167"/>
        <v>1829.463418</v>
      </c>
      <c r="V43" s="129">
        <f t="shared" si="167"/>
        <v>1872.0338320000001</v>
      </c>
      <c r="W43" s="129">
        <f t="shared" si="167"/>
        <v>1771.8245440000001</v>
      </c>
      <c r="X43" s="129">
        <f t="shared" si="167"/>
        <v>1596.7029919999998</v>
      </c>
      <c r="Y43" s="129">
        <f t="shared" si="167"/>
        <v>1507.2840940000001</v>
      </c>
      <c r="Z43" s="129">
        <f t="shared" si="167"/>
        <v>1468.98442</v>
      </c>
      <c r="AA43" s="129">
        <f t="shared" si="167"/>
        <v>1454.0610039999999</v>
      </c>
      <c r="AB43" s="129">
        <f t="shared" si="167"/>
        <v>1505.6402619999999</v>
      </c>
      <c r="AC43" s="129">
        <f t="shared" si="167"/>
        <v>1610.635274</v>
      </c>
      <c r="AD43" s="129">
        <f t="shared" si="167"/>
        <v>1631.5465119999999</v>
      </c>
      <c r="AE43" s="129">
        <f t="shared" si="167"/>
        <v>1635.3667319999997</v>
      </c>
      <c r="AF43" s="129">
        <f t="shared" si="167"/>
        <v>1639.6638299999997</v>
      </c>
      <c r="AG43" s="129">
        <f t="shared" si="167"/>
        <v>1627.6002759999999</v>
      </c>
      <c r="AH43" s="129">
        <f t="shared" si="167"/>
        <v>1582.8041199999998</v>
      </c>
      <c r="AI43" s="129">
        <f t="shared" si="167"/>
        <v>1610.0928759999999</v>
      </c>
      <c r="AJ43" s="129">
        <f t="shared" si="167"/>
        <v>1652.332862</v>
      </c>
      <c r="AK43" s="129">
        <f t="shared" si="167"/>
        <v>1673.1635200000001</v>
      </c>
      <c r="AL43" s="129">
        <f t="shared" si="167"/>
        <v>1653.7563660000003</v>
      </c>
      <c r="AM43" s="129">
        <f t="shared" si="167"/>
        <v>1717.9090659999997</v>
      </c>
      <c r="AN43" s="129">
        <f t="shared" si="167"/>
        <v>1797.08863</v>
      </c>
      <c r="AO43" s="129">
        <f t="shared" si="167"/>
        <v>1795.856356</v>
      </c>
      <c r="AP43" s="129">
        <f t="shared" si="167"/>
        <v>1761.16167</v>
      </c>
      <c r="AQ43" s="129">
        <f t="shared" si="167"/>
        <v>1808.8466020000001</v>
      </c>
      <c r="AR43" s="129">
        <f t="shared" si="167"/>
        <v>1829.8571420000001</v>
      </c>
      <c r="AS43" s="129">
        <f t="shared" si="167"/>
        <v>1855.5743660000001</v>
      </c>
      <c r="AT43" s="129">
        <f t="shared" si="167"/>
        <v>1799.1342340000001</v>
      </c>
      <c r="AU43" s="129">
        <f t="shared" si="167"/>
        <v>1814.1775419999999</v>
      </c>
      <c r="AV43" s="129">
        <f t="shared" si="167"/>
        <v>1841.116014</v>
      </c>
      <c r="AW43" s="129">
        <f t="shared" si="167"/>
        <v>1850.914542</v>
      </c>
      <c r="AX43" s="129">
        <f t="shared" si="167"/>
        <v>1793.5899300000001</v>
      </c>
      <c r="AY43" s="129">
        <f t="shared" si="167"/>
        <v>1719.9156359999999</v>
      </c>
      <c r="AZ43" s="129">
        <f t="shared" si="167"/>
        <v>1729.4321339999999</v>
      </c>
      <c r="BA43" s="129">
        <f t="shared" si="167"/>
        <v>1673.0516299999999</v>
      </c>
      <c r="BB43" s="129">
        <f t="shared" si="167"/>
        <v>1675.3779300000001</v>
      </c>
      <c r="BC43" s="129">
        <f t="shared" si="167"/>
        <v>1612.760352</v>
      </c>
      <c r="BD43" s="129">
        <f t="shared" si="167"/>
        <v>1592.3574960000001</v>
      </c>
      <c r="BE43" s="129">
        <f t="shared" si="167"/>
        <v>1630.504068</v>
      </c>
      <c r="BF43" s="129">
        <f t="shared" si="167"/>
        <v>1609.8594720000001</v>
      </c>
      <c r="BG43" s="130">
        <f t="shared" ref="BG43" si="168">IFERROR(SUM(BG81*$H$3,BG119*$F$3)*1000/1000000,0)</f>
        <v>1666.3782839999999</v>
      </c>
      <c r="BH43" s="130">
        <f t="shared" si="167"/>
        <v>1685.3468159999998</v>
      </c>
      <c r="BI43" s="130">
        <f t="shared" ref="BI43:BJ43" si="169">IFERROR(SUM(BI81*$H$3,BI119*$F$3)*1000/1000000,0)</f>
        <v>1748.8196820000001</v>
      </c>
      <c r="BJ43" s="129">
        <f t="shared" si="169"/>
        <v>1761.1242480000001</v>
      </c>
      <c r="BK43" s="129">
        <f t="shared" ref="BK43:BL43" si="170">IFERROR(SUM(BK81*$H$3,BK119*$F$3)*1000/1000000,0)</f>
        <v>1734.5489640000001</v>
      </c>
      <c r="BL43" s="129">
        <f t="shared" si="170"/>
        <v>1751.6077499999999</v>
      </c>
      <c r="BM43" s="130">
        <f t="shared" ref="BM43:BN43" si="171">IFERROR(SUM(BM81*$H$3,BM119*$F$3)*1000/1000000,0)</f>
        <v>1714.6859939999999</v>
      </c>
      <c r="BN43" s="131">
        <f t="shared" si="171"/>
        <v>1723.8640559999997</v>
      </c>
    </row>
    <row r="44" spans="3:66">
      <c r="C44" s="105" t="s">
        <v>37</v>
      </c>
      <c r="D44" s="77">
        <f t="shared" ref="D44:BH44" si="172">IFERROR(SUM(D82*$H$3,D120*$F$3)*1000/1000000,0)</f>
        <v>0</v>
      </c>
      <c r="E44" s="77">
        <f t="shared" si="172"/>
        <v>0</v>
      </c>
      <c r="F44" s="77">
        <f t="shared" si="172"/>
        <v>0</v>
      </c>
      <c r="G44" s="77">
        <f t="shared" si="172"/>
        <v>0</v>
      </c>
      <c r="H44" s="77">
        <f t="shared" si="172"/>
        <v>0</v>
      </c>
      <c r="I44" s="77">
        <f t="shared" si="172"/>
        <v>0</v>
      </c>
      <c r="J44" s="77">
        <f t="shared" si="172"/>
        <v>0</v>
      </c>
      <c r="K44" s="77">
        <f t="shared" si="172"/>
        <v>0</v>
      </c>
      <c r="L44" s="77">
        <f t="shared" si="172"/>
        <v>0</v>
      </c>
      <c r="M44" s="77">
        <f t="shared" si="172"/>
        <v>0</v>
      </c>
      <c r="N44" s="77">
        <f t="shared" si="172"/>
        <v>0</v>
      </c>
      <c r="O44" s="128">
        <f>IFERROR(SUM(O82*$H$3,O120*$F$3)*1000/1000000,0)</f>
        <v>1030.795476</v>
      </c>
      <c r="P44" s="129">
        <f t="shared" si="172"/>
        <v>1115.904072</v>
      </c>
      <c r="Q44" s="129">
        <f t="shared" si="172"/>
        <v>1154.840328</v>
      </c>
      <c r="R44" s="129">
        <f t="shared" si="172"/>
        <v>1057.0081499999999</v>
      </c>
      <c r="S44" s="129">
        <f t="shared" si="172"/>
        <v>985.44505200000003</v>
      </c>
      <c r="T44" s="129">
        <f t="shared" si="172"/>
        <v>1093.2127439999999</v>
      </c>
      <c r="U44" s="129">
        <f t="shared" si="172"/>
        <v>1080.142668</v>
      </c>
      <c r="V44" s="129">
        <f t="shared" si="172"/>
        <v>1128.788814</v>
      </c>
      <c r="W44" s="129">
        <f t="shared" si="172"/>
        <v>1054.123386</v>
      </c>
      <c r="X44" s="129">
        <f t="shared" si="172"/>
        <v>946.11395400000004</v>
      </c>
      <c r="Y44" s="129">
        <f t="shared" si="172"/>
        <v>874.9779299999999</v>
      </c>
      <c r="Z44" s="129">
        <f t="shared" si="172"/>
        <v>816.96033</v>
      </c>
      <c r="AA44" s="129">
        <f t="shared" si="172"/>
        <v>830.18277999999987</v>
      </c>
      <c r="AB44" s="129">
        <f t="shared" si="172"/>
        <v>842.68151599999999</v>
      </c>
      <c r="AC44" s="129">
        <f t="shared" si="172"/>
        <v>744.62371399999995</v>
      </c>
      <c r="AD44" s="129">
        <f t="shared" si="172"/>
        <v>766.65355799999998</v>
      </c>
      <c r="AE44" s="129">
        <f t="shared" si="172"/>
        <v>755.33643600000005</v>
      </c>
      <c r="AF44" s="129">
        <f t="shared" si="172"/>
        <v>778.12518799999998</v>
      </c>
      <c r="AG44" s="129">
        <f t="shared" si="172"/>
        <v>741.56604200000004</v>
      </c>
      <c r="AH44" s="129">
        <f t="shared" si="172"/>
        <v>757.76334999999995</v>
      </c>
      <c r="AI44" s="129">
        <f t="shared" si="172"/>
        <v>764.64488200000005</v>
      </c>
      <c r="AJ44" s="129">
        <f t="shared" si="172"/>
        <v>794.53933400000005</v>
      </c>
      <c r="AK44" s="129">
        <f t="shared" si="172"/>
        <v>822.35554999999999</v>
      </c>
      <c r="AL44" s="129">
        <f t="shared" si="172"/>
        <v>817.98005599999999</v>
      </c>
      <c r="AM44" s="129">
        <f t="shared" si="172"/>
        <v>828.254006</v>
      </c>
      <c r="AN44" s="129">
        <f t="shared" si="172"/>
        <v>871.51740800000005</v>
      </c>
      <c r="AO44" s="129">
        <f t="shared" si="172"/>
        <v>849.49489400000004</v>
      </c>
      <c r="AP44" s="129">
        <f t="shared" si="172"/>
        <v>808.06871599999999</v>
      </c>
      <c r="AQ44" s="129">
        <f t="shared" si="172"/>
        <v>868.75496999999996</v>
      </c>
      <c r="AR44" s="129">
        <f t="shared" si="172"/>
        <v>791.89994999999999</v>
      </c>
      <c r="AS44" s="129">
        <f t="shared" si="172"/>
        <v>820.00625400000001</v>
      </c>
      <c r="AT44" s="129">
        <f t="shared" si="172"/>
        <v>801.26334599999996</v>
      </c>
      <c r="AU44" s="129">
        <f t="shared" si="172"/>
        <v>812.02883399999996</v>
      </c>
      <c r="AV44" s="129">
        <f t="shared" si="172"/>
        <v>817.50021600000002</v>
      </c>
      <c r="AW44" s="129">
        <f t="shared" si="172"/>
        <v>793.77907000000005</v>
      </c>
      <c r="AX44" s="129">
        <f t="shared" si="172"/>
        <v>743.28545799999995</v>
      </c>
      <c r="AY44" s="129">
        <f t="shared" si="172"/>
        <v>727.75021200000003</v>
      </c>
      <c r="AZ44" s="129">
        <f t="shared" si="172"/>
        <v>715.9532999999999</v>
      </c>
      <c r="BA44" s="129">
        <f t="shared" si="172"/>
        <v>692.95907999999997</v>
      </c>
      <c r="BB44" s="129">
        <f t="shared" si="172"/>
        <v>706.65710200000001</v>
      </c>
      <c r="BC44" s="129">
        <f t="shared" si="172"/>
        <v>678.08069999999998</v>
      </c>
      <c r="BD44" s="129">
        <f t="shared" si="172"/>
        <v>649.63595999999995</v>
      </c>
      <c r="BE44" s="129">
        <f t="shared" si="172"/>
        <v>673.11697200000003</v>
      </c>
      <c r="BF44" s="129">
        <f t="shared" si="172"/>
        <v>637.62954000000002</v>
      </c>
      <c r="BG44" s="130">
        <f t="shared" ref="BG44" si="173">IFERROR(SUM(BG82*$H$3,BG120*$F$3)*1000/1000000,0)</f>
        <v>656.61418800000001</v>
      </c>
      <c r="BH44" s="130">
        <f t="shared" si="172"/>
        <v>674.81721000000005</v>
      </c>
      <c r="BI44" s="130">
        <f t="shared" ref="BI44:BJ44" si="174">IFERROR(SUM(BI82*$H$3,BI120*$F$3)*1000/1000000,0)</f>
        <v>664.56743400000005</v>
      </c>
      <c r="BJ44" s="129">
        <f t="shared" si="174"/>
        <v>642.79471799999999</v>
      </c>
      <c r="BK44" s="129">
        <f t="shared" ref="BK44:BL44" si="175">IFERROR(SUM(BK82*$H$3,BK120*$F$3)*1000/1000000,0)</f>
        <v>622.95592199999999</v>
      </c>
      <c r="BL44" s="129">
        <f t="shared" si="175"/>
        <v>609.85361399999999</v>
      </c>
      <c r="BM44" s="130">
        <f t="shared" ref="BM44:BN44" si="176">IFERROR(SUM(BM82*$H$3,BM120*$F$3)*1000/1000000,0)</f>
        <v>618.16947000000005</v>
      </c>
      <c r="BN44" s="131">
        <f t="shared" si="176"/>
        <v>583.10105399999998</v>
      </c>
    </row>
    <row r="45" spans="3:66">
      <c r="C45" s="6" t="s">
        <v>38</v>
      </c>
      <c r="D45" s="77">
        <f t="shared" ref="D45:BH45" si="177">IFERROR(SUM(D83*$H$3,D121*$F$3)*1000/1000000,0)</f>
        <v>0</v>
      </c>
      <c r="E45" s="77">
        <f t="shared" si="177"/>
        <v>0</v>
      </c>
      <c r="F45" s="77">
        <f t="shared" si="177"/>
        <v>0</v>
      </c>
      <c r="G45" s="77">
        <f t="shared" si="177"/>
        <v>0</v>
      </c>
      <c r="H45" s="77">
        <f t="shared" si="177"/>
        <v>0</v>
      </c>
      <c r="I45" s="77">
        <f t="shared" si="177"/>
        <v>0</v>
      </c>
      <c r="J45" s="77">
        <f t="shared" si="177"/>
        <v>0</v>
      </c>
      <c r="K45" s="77">
        <f t="shared" si="177"/>
        <v>0</v>
      </c>
      <c r="L45" s="77">
        <f t="shared" si="177"/>
        <v>0</v>
      </c>
      <c r="M45" s="77">
        <f t="shared" si="177"/>
        <v>0</v>
      </c>
      <c r="N45" s="77">
        <f t="shared" si="177"/>
        <v>0</v>
      </c>
      <c r="O45" s="77">
        <f t="shared" si="177"/>
        <v>0</v>
      </c>
      <c r="P45" s="77">
        <f t="shared" si="177"/>
        <v>0</v>
      </c>
      <c r="Q45" s="77">
        <f t="shared" si="177"/>
        <v>0</v>
      </c>
      <c r="R45" s="77">
        <f t="shared" si="177"/>
        <v>0</v>
      </c>
      <c r="S45" s="77">
        <f t="shared" si="177"/>
        <v>0</v>
      </c>
      <c r="T45" s="77">
        <f t="shared" si="177"/>
        <v>0</v>
      </c>
      <c r="U45" s="77">
        <f t="shared" si="177"/>
        <v>0</v>
      </c>
      <c r="V45" s="77">
        <f t="shared" si="177"/>
        <v>0</v>
      </c>
      <c r="W45" s="77">
        <f t="shared" si="177"/>
        <v>0</v>
      </c>
      <c r="X45" s="77">
        <f t="shared" si="177"/>
        <v>0</v>
      </c>
      <c r="Y45" s="77">
        <f t="shared" si="177"/>
        <v>0</v>
      </c>
      <c r="Z45" s="77">
        <f t="shared" si="177"/>
        <v>0</v>
      </c>
      <c r="AA45" s="77">
        <f t="shared" si="177"/>
        <v>0</v>
      </c>
      <c r="AB45" s="77">
        <f t="shared" si="177"/>
        <v>0</v>
      </c>
      <c r="AC45" s="77">
        <f t="shared" si="177"/>
        <v>0</v>
      </c>
      <c r="AD45" s="77">
        <f t="shared" si="177"/>
        <v>0</v>
      </c>
      <c r="AE45" s="77">
        <f t="shared" si="177"/>
        <v>0</v>
      </c>
      <c r="AF45" s="77">
        <f t="shared" si="177"/>
        <v>0</v>
      </c>
      <c r="AG45" s="77">
        <f t="shared" si="177"/>
        <v>0</v>
      </c>
      <c r="AH45" s="77">
        <f t="shared" si="177"/>
        <v>0</v>
      </c>
      <c r="AI45" s="77">
        <f t="shared" si="177"/>
        <v>0</v>
      </c>
      <c r="AJ45" s="77">
        <f t="shared" si="177"/>
        <v>0</v>
      </c>
      <c r="AK45" s="77">
        <f t="shared" si="177"/>
        <v>0</v>
      </c>
      <c r="AL45" s="77">
        <f t="shared" si="177"/>
        <v>0</v>
      </c>
      <c r="AM45" s="77">
        <f t="shared" si="177"/>
        <v>0</v>
      </c>
      <c r="AN45" s="77">
        <f t="shared" si="177"/>
        <v>0</v>
      </c>
      <c r="AO45" s="77">
        <f t="shared" si="177"/>
        <v>0</v>
      </c>
      <c r="AP45" s="77">
        <f t="shared" si="177"/>
        <v>0</v>
      </c>
      <c r="AQ45" s="77">
        <f t="shared" si="177"/>
        <v>0</v>
      </c>
      <c r="AR45" s="77">
        <f t="shared" si="177"/>
        <v>0</v>
      </c>
      <c r="AS45" s="77">
        <f t="shared" si="177"/>
        <v>0</v>
      </c>
      <c r="AT45" s="77">
        <f t="shared" si="177"/>
        <v>0</v>
      </c>
      <c r="AU45" s="77">
        <f t="shared" si="177"/>
        <v>0</v>
      </c>
      <c r="AV45" s="77">
        <f t="shared" si="177"/>
        <v>0</v>
      </c>
      <c r="AW45" s="77">
        <f t="shared" si="177"/>
        <v>0</v>
      </c>
      <c r="AX45" s="77">
        <f t="shared" si="177"/>
        <v>0</v>
      </c>
      <c r="AY45" s="77">
        <f t="shared" si="177"/>
        <v>0</v>
      </c>
      <c r="AZ45" s="77">
        <f t="shared" si="177"/>
        <v>0</v>
      </c>
      <c r="BA45" s="77">
        <f t="shared" si="177"/>
        <v>0</v>
      </c>
      <c r="BB45" s="77">
        <f t="shared" si="177"/>
        <v>0</v>
      </c>
      <c r="BC45" s="77">
        <f t="shared" si="177"/>
        <v>0</v>
      </c>
      <c r="BD45" s="77">
        <f t="shared" si="177"/>
        <v>0</v>
      </c>
      <c r="BE45" s="77">
        <f t="shared" si="177"/>
        <v>0</v>
      </c>
      <c r="BF45" s="77">
        <f t="shared" si="177"/>
        <v>0</v>
      </c>
      <c r="BG45" s="78">
        <f t="shared" ref="BG45" si="178">IFERROR(SUM(BG83*$H$3,BG121*$F$3)*1000/1000000,0)</f>
        <v>0</v>
      </c>
      <c r="BH45" s="78">
        <f t="shared" si="177"/>
        <v>0</v>
      </c>
      <c r="BI45" s="78">
        <f t="shared" ref="BI45:BJ45" si="179">IFERROR(SUM(BI83*$H$3,BI121*$F$3)*1000/1000000,0)</f>
        <v>0</v>
      </c>
      <c r="BJ45" s="77">
        <f t="shared" si="179"/>
        <v>0</v>
      </c>
      <c r="BK45" s="77">
        <f t="shared" ref="BK45:BL45" si="180">IFERROR(SUM(BK83*$H$3,BK121*$F$3)*1000/1000000,0)</f>
        <v>0</v>
      </c>
      <c r="BL45" s="77">
        <f t="shared" si="180"/>
        <v>0</v>
      </c>
      <c r="BM45" s="78">
        <f t="shared" ref="BM45:BN45" si="181">IFERROR(SUM(BM83*$H$3,BM121*$F$3)*1000/1000000,0)</f>
        <v>0</v>
      </c>
      <c r="BN45" s="79">
        <f t="shared" si="181"/>
        <v>0</v>
      </c>
    </row>
    <row r="46" spans="3:66">
      <c r="C46" s="6" t="s">
        <v>39</v>
      </c>
      <c r="D46" s="77">
        <f t="shared" ref="D46:BH46" si="182">IFERROR(SUM(D84*$H$3,D122*$F$3)*1000/1000000,0)</f>
        <v>0</v>
      </c>
      <c r="E46" s="77">
        <f t="shared" si="182"/>
        <v>0</v>
      </c>
      <c r="F46" s="77">
        <f t="shared" si="182"/>
        <v>0</v>
      </c>
      <c r="G46" s="77">
        <f t="shared" si="182"/>
        <v>0</v>
      </c>
      <c r="H46" s="77">
        <f t="shared" si="182"/>
        <v>0</v>
      </c>
      <c r="I46" s="77">
        <f t="shared" si="182"/>
        <v>0</v>
      </c>
      <c r="J46" s="77">
        <f t="shared" si="182"/>
        <v>0</v>
      </c>
      <c r="K46" s="77">
        <f t="shared" si="182"/>
        <v>0</v>
      </c>
      <c r="L46" s="77">
        <f t="shared" si="182"/>
        <v>0</v>
      </c>
      <c r="M46" s="77">
        <f t="shared" si="182"/>
        <v>0</v>
      </c>
      <c r="N46" s="77">
        <f t="shared" si="182"/>
        <v>0</v>
      </c>
      <c r="O46" s="77">
        <f t="shared" si="182"/>
        <v>0</v>
      </c>
      <c r="P46" s="77">
        <f t="shared" si="182"/>
        <v>0</v>
      </c>
      <c r="Q46" s="77">
        <f t="shared" si="182"/>
        <v>0</v>
      </c>
      <c r="R46" s="77">
        <f t="shared" si="182"/>
        <v>0</v>
      </c>
      <c r="S46" s="77">
        <f t="shared" si="182"/>
        <v>0</v>
      </c>
      <c r="T46" s="77">
        <f t="shared" si="182"/>
        <v>0</v>
      </c>
      <c r="U46" s="77">
        <f t="shared" si="182"/>
        <v>0</v>
      </c>
      <c r="V46" s="77">
        <f t="shared" si="182"/>
        <v>0</v>
      </c>
      <c r="W46" s="77">
        <f t="shared" si="182"/>
        <v>0</v>
      </c>
      <c r="X46" s="77">
        <f t="shared" si="182"/>
        <v>0</v>
      </c>
      <c r="Y46" s="77">
        <f t="shared" si="182"/>
        <v>0</v>
      </c>
      <c r="Z46" s="77">
        <f t="shared" si="182"/>
        <v>0</v>
      </c>
      <c r="AA46" s="77">
        <f t="shared" si="182"/>
        <v>0</v>
      </c>
      <c r="AB46" s="77">
        <f t="shared" si="182"/>
        <v>0</v>
      </c>
      <c r="AC46" s="77">
        <f t="shared" si="182"/>
        <v>0</v>
      </c>
      <c r="AD46" s="77">
        <f t="shared" si="182"/>
        <v>0</v>
      </c>
      <c r="AE46" s="77">
        <f t="shared" si="182"/>
        <v>0</v>
      </c>
      <c r="AF46" s="77">
        <f t="shared" si="182"/>
        <v>0</v>
      </c>
      <c r="AG46" s="77">
        <f t="shared" si="182"/>
        <v>0</v>
      </c>
      <c r="AH46" s="77">
        <f t="shared" si="182"/>
        <v>0</v>
      </c>
      <c r="AI46" s="77">
        <f t="shared" si="182"/>
        <v>0</v>
      </c>
      <c r="AJ46" s="77">
        <f t="shared" si="182"/>
        <v>0</v>
      </c>
      <c r="AK46" s="77">
        <f t="shared" si="182"/>
        <v>0</v>
      </c>
      <c r="AL46" s="77">
        <f t="shared" si="182"/>
        <v>0</v>
      </c>
      <c r="AM46" s="77">
        <f t="shared" si="182"/>
        <v>0</v>
      </c>
      <c r="AN46" s="77">
        <f t="shared" si="182"/>
        <v>0</v>
      </c>
      <c r="AO46" s="77">
        <f t="shared" si="182"/>
        <v>0</v>
      </c>
      <c r="AP46" s="77">
        <f t="shared" si="182"/>
        <v>0</v>
      </c>
      <c r="AQ46" s="77">
        <f t="shared" si="182"/>
        <v>0</v>
      </c>
      <c r="AR46" s="77">
        <f t="shared" si="182"/>
        <v>0</v>
      </c>
      <c r="AS46" s="77">
        <f t="shared" si="182"/>
        <v>0</v>
      </c>
      <c r="AT46" s="77">
        <f t="shared" si="182"/>
        <v>0</v>
      </c>
      <c r="AU46" s="77">
        <f t="shared" si="182"/>
        <v>0</v>
      </c>
      <c r="AV46" s="77">
        <f t="shared" si="182"/>
        <v>0</v>
      </c>
      <c r="AW46" s="77">
        <f t="shared" si="182"/>
        <v>0</v>
      </c>
      <c r="AX46" s="77">
        <f t="shared" si="182"/>
        <v>0</v>
      </c>
      <c r="AY46" s="77">
        <f t="shared" si="182"/>
        <v>0</v>
      </c>
      <c r="AZ46" s="77">
        <f t="shared" si="182"/>
        <v>0</v>
      </c>
      <c r="BA46" s="77">
        <f t="shared" si="182"/>
        <v>0</v>
      </c>
      <c r="BB46" s="77">
        <f t="shared" si="182"/>
        <v>0</v>
      </c>
      <c r="BC46" s="77">
        <f t="shared" si="182"/>
        <v>0</v>
      </c>
      <c r="BD46" s="77">
        <f t="shared" si="182"/>
        <v>0</v>
      </c>
      <c r="BE46" s="77">
        <f t="shared" si="182"/>
        <v>0</v>
      </c>
      <c r="BF46" s="77">
        <f t="shared" si="182"/>
        <v>0</v>
      </c>
      <c r="BG46" s="78">
        <f t="shared" ref="BG46" si="183">IFERROR(SUM(BG84*$H$3,BG122*$F$3)*1000/1000000,0)</f>
        <v>0</v>
      </c>
      <c r="BH46" s="78">
        <f t="shared" si="182"/>
        <v>0</v>
      </c>
      <c r="BI46" s="78">
        <f t="shared" ref="BI46:BJ46" si="184">IFERROR(SUM(BI84*$H$3,BI122*$F$3)*1000/1000000,0)</f>
        <v>0</v>
      </c>
      <c r="BJ46" s="77">
        <f t="shared" si="184"/>
        <v>0</v>
      </c>
      <c r="BK46" s="77">
        <f t="shared" ref="BK46:BL46" si="185">IFERROR(SUM(BK84*$H$3,BK122*$F$3)*1000/1000000,0)</f>
        <v>0</v>
      </c>
      <c r="BL46" s="77">
        <f t="shared" si="185"/>
        <v>0</v>
      </c>
      <c r="BM46" s="78">
        <f t="shared" ref="BM46:BN46" si="186">IFERROR(SUM(BM84*$H$3,BM122*$F$3)*1000/1000000,0)</f>
        <v>0</v>
      </c>
      <c r="BN46" s="79">
        <f t="shared" si="186"/>
        <v>0</v>
      </c>
    </row>
    <row r="47" spans="3:66">
      <c r="C47" s="6" t="s">
        <v>40</v>
      </c>
      <c r="D47" s="77">
        <f t="shared" ref="D47:BH47" si="187">IFERROR(SUM(D85*$H$3,D123*$F$3)*1000/1000000,0)</f>
        <v>0</v>
      </c>
      <c r="E47" s="77">
        <f t="shared" si="187"/>
        <v>0</v>
      </c>
      <c r="F47" s="77">
        <f t="shared" si="187"/>
        <v>0</v>
      </c>
      <c r="G47" s="77">
        <f t="shared" si="187"/>
        <v>0</v>
      </c>
      <c r="H47" s="77">
        <f t="shared" si="187"/>
        <v>0</v>
      </c>
      <c r="I47" s="77">
        <f t="shared" si="187"/>
        <v>0</v>
      </c>
      <c r="J47" s="77">
        <f t="shared" si="187"/>
        <v>0</v>
      </c>
      <c r="K47" s="77">
        <f t="shared" si="187"/>
        <v>0</v>
      </c>
      <c r="L47" s="77">
        <f t="shared" si="187"/>
        <v>0</v>
      </c>
      <c r="M47" s="77">
        <f t="shared" si="187"/>
        <v>0</v>
      </c>
      <c r="N47" s="77">
        <f t="shared" si="187"/>
        <v>0</v>
      </c>
      <c r="O47" s="77">
        <f t="shared" si="187"/>
        <v>0</v>
      </c>
      <c r="P47" s="77">
        <f t="shared" si="187"/>
        <v>0</v>
      </c>
      <c r="Q47" s="77">
        <f t="shared" si="187"/>
        <v>0</v>
      </c>
      <c r="R47" s="77">
        <f t="shared" si="187"/>
        <v>0</v>
      </c>
      <c r="S47" s="77">
        <f t="shared" si="187"/>
        <v>0</v>
      </c>
      <c r="T47" s="77">
        <f t="shared" si="187"/>
        <v>0</v>
      </c>
      <c r="U47" s="77">
        <f t="shared" si="187"/>
        <v>0</v>
      </c>
      <c r="V47" s="77">
        <f t="shared" si="187"/>
        <v>0</v>
      </c>
      <c r="W47" s="77">
        <f t="shared" si="187"/>
        <v>0</v>
      </c>
      <c r="X47" s="77">
        <f t="shared" si="187"/>
        <v>0</v>
      </c>
      <c r="Y47" s="77">
        <f t="shared" si="187"/>
        <v>0</v>
      </c>
      <c r="Z47" s="77">
        <f t="shared" si="187"/>
        <v>0</v>
      </c>
      <c r="AA47" s="77">
        <f t="shared" si="187"/>
        <v>0</v>
      </c>
      <c r="AB47" s="77">
        <f t="shared" si="187"/>
        <v>0</v>
      </c>
      <c r="AC47" s="77">
        <f t="shared" si="187"/>
        <v>0</v>
      </c>
      <c r="AD47" s="77">
        <f t="shared" si="187"/>
        <v>0</v>
      </c>
      <c r="AE47" s="77">
        <f t="shared" si="187"/>
        <v>0</v>
      </c>
      <c r="AF47" s="77">
        <f t="shared" si="187"/>
        <v>0</v>
      </c>
      <c r="AG47" s="77">
        <f t="shared" si="187"/>
        <v>0</v>
      </c>
      <c r="AH47" s="77">
        <f t="shared" si="187"/>
        <v>0</v>
      </c>
      <c r="AI47" s="77">
        <f t="shared" si="187"/>
        <v>0</v>
      </c>
      <c r="AJ47" s="77">
        <f t="shared" si="187"/>
        <v>0</v>
      </c>
      <c r="AK47" s="77">
        <f t="shared" si="187"/>
        <v>0</v>
      </c>
      <c r="AL47" s="77">
        <f t="shared" si="187"/>
        <v>0</v>
      </c>
      <c r="AM47" s="77">
        <f t="shared" si="187"/>
        <v>0</v>
      </c>
      <c r="AN47" s="77">
        <f t="shared" si="187"/>
        <v>0</v>
      </c>
      <c r="AO47" s="77">
        <f t="shared" si="187"/>
        <v>0</v>
      </c>
      <c r="AP47" s="77">
        <f t="shared" si="187"/>
        <v>0</v>
      </c>
      <c r="AQ47" s="77">
        <f t="shared" si="187"/>
        <v>0</v>
      </c>
      <c r="AR47" s="77">
        <f t="shared" si="187"/>
        <v>0</v>
      </c>
      <c r="AS47" s="77">
        <f t="shared" si="187"/>
        <v>0</v>
      </c>
      <c r="AT47" s="77">
        <f t="shared" si="187"/>
        <v>0</v>
      </c>
      <c r="AU47" s="77">
        <f t="shared" si="187"/>
        <v>0</v>
      </c>
      <c r="AV47" s="77">
        <f t="shared" si="187"/>
        <v>0</v>
      </c>
      <c r="AW47" s="77">
        <f t="shared" si="187"/>
        <v>0</v>
      </c>
      <c r="AX47" s="77">
        <f t="shared" si="187"/>
        <v>0</v>
      </c>
      <c r="AY47" s="77">
        <f t="shared" si="187"/>
        <v>0</v>
      </c>
      <c r="AZ47" s="77">
        <f t="shared" si="187"/>
        <v>0</v>
      </c>
      <c r="BA47" s="77">
        <f t="shared" si="187"/>
        <v>0</v>
      </c>
      <c r="BB47" s="77">
        <f t="shared" si="187"/>
        <v>0</v>
      </c>
      <c r="BC47" s="77">
        <f t="shared" si="187"/>
        <v>0</v>
      </c>
      <c r="BD47" s="77">
        <f t="shared" si="187"/>
        <v>0</v>
      </c>
      <c r="BE47" s="77">
        <f t="shared" si="187"/>
        <v>0</v>
      </c>
      <c r="BF47" s="77">
        <f t="shared" si="187"/>
        <v>0</v>
      </c>
      <c r="BG47" s="78">
        <f t="shared" ref="BG47" si="188">IFERROR(SUM(BG85*$H$3,BG123*$F$3)*1000/1000000,0)</f>
        <v>0</v>
      </c>
      <c r="BH47" s="78">
        <f t="shared" si="187"/>
        <v>0</v>
      </c>
      <c r="BI47" s="78">
        <f t="shared" ref="BI47:BJ47" si="189">IFERROR(SUM(BI85*$H$3,BI123*$F$3)*1000/1000000,0)</f>
        <v>0</v>
      </c>
      <c r="BJ47" s="77">
        <f t="shared" si="189"/>
        <v>0</v>
      </c>
      <c r="BK47" s="77">
        <f t="shared" ref="BK47:BL47" si="190">IFERROR(SUM(BK85*$H$3,BK123*$F$3)*1000/1000000,0)</f>
        <v>0</v>
      </c>
      <c r="BL47" s="77">
        <f t="shared" si="190"/>
        <v>0</v>
      </c>
      <c r="BM47" s="78">
        <f t="shared" ref="BM47:BN47" si="191">IFERROR(SUM(BM85*$H$3,BM123*$F$3)*1000/1000000,0)</f>
        <v>0</v>
      </c>
      <c r="BN47" s="79">
        <f t="shared" si="191"/>
        <v>0</v>
      </c>
    </row>
    <row r="48" spans="3:66">
      <c r="C48" s="6" t="s">
        <v>41</v>
      </c>
      <c r="D48" s="77">
        <f t="shared" ref="D48:BH48" si="192">IFERROR(SUM(D86*$H$3,D124*$F$3)*1000/1000000,0)</f>
        <v>0</v>
      </c>
      <c r="E48" s="77">
        <f t="shared" si="192"/>
        <v>0</v>
      </c>
      <c r="F48" s="77">
        <f t="shared" si="192"/>
        <v>0</v>
      </c>
      <c r="G48" s="77">
        <f t="shared" si="192"/>
        <v>0</v>
      </c>
      <c r="H48" s="77">
        <f t="shared" si="192"/>
        <v>0</v>
      </c>
      <c r="I48" s="77">
        <f t="shared" si="192"/>
        <v>0</v>
      </c>
      <c r="J48" s="77">
        <f t="shared" si="192"/>
        <v>0</v>
      </c>
      <c r="K48" s="77">
        <f t="shared" si="192"/>
        <v>0</v>
      </c>
      <c r="L48" s="77">
        <f t="shared" si="192"/>
        <v>0</v>
      </c>
      <c r="M48" s="77">
        <f t="shared" si="192"/>
        <v>0</v>
      </c>
      <c r="N48" s="77">
        <f t="shared" si="192"/>
        <v>0</v>
      </c>
      <c r="O48" s="77">
        <f t="shared" si="192"/>
        <v>0</v>
      </c>
      <c r="P48" s="77">
        <f t="shared" si="192"/>
        <v>0</v>
      </c>
      <c r="Q48" s="77">
        <f t="shared" si="192"/>
        <v>0</v>
      </c>
      <c r="R48" s="77">
        <f t="shared" si="192"/>
        <v>0</v>
      </c>
      <c r="S48" s="77">
        <f t="shared" si="192"/>
        <v>0</v>
      </c>
      <c r="T48" s="77">
        <f t="shared" si="192"/>
        <v>0</v>
      </c>
      <c r="U48" s="77">
        <f t="shared" si="192"/>
        <v>0</v>
      </c>
      <c r="V48" s="77">
        <f t="shared" si="192"/>
        <v>0</v>
      </c>
      <c r="W48" s="77">
        <f t="shared" si="192"/>
        <v>0</v>
      </c>
      <c r="X48" s="77">
        <f t="shared" si="192"/>
        <v>0</v>
      </c>
      <c r="Y48" s="77">
        <f t="shared" si="192"/>
        <v>0</v>
      </c>
      <c r="Z48" s="77">
        <f t="shared" si="192"/>
        <v>0</v>
      </c>
      <c r="AA48" s="77">
        <f t="shared" si="192"/>
        <v>0</v>
      </c>
      <c r="AB48" s="77">
        <f t="shared" si="192"/>
        <v>0</v>
      </c>
      <c r="AC48" s="77">
        <f t="shared" si="192"/>
        <v>0</v>
      </c>
      <c r="AD48" s="77">
        <f t="shared" si="192"/>
        <v>0</v>
      </c>
      <c r="AE48" s="77">
        <f t="shared" si="192"/>
        <v>0</v>
      </c>
      <c r="AF48" s="77">
        <f t="shared" si="192"/>
        <v>0</v>
      </c>
      <c r="AG48" s="77">
        <f t="shared" si="192"/>
        <v>0</v>
      </c>
      <c r="AH48" s="77">
        <f t="shared" si="192"/>
        <v>0</v>
      </c>
      <c r="AI48" s="77">
        <f t="shared" si="192"/>
        <v>0</v>
      </c>
      <c r="AJ48" s="77">
        <f t="shared" si="192"/>
        <v>0</v>
      </c>
      <c r="AK48" s="77">
        <f t="shared" si="192"/>
        <v>0</v>
      </c>
      <c r="AL48" s="77">
        <f t="shared" si="192"/>
        <v>0</v>
      </c>
      <c r="AM48" s="77">
        <f t="shared" si="192"/>
        <v>0</v>
      </c>
      <c r="AN48" s="77">
        <f t="shared" si="192"/>
        <v>0</v>
      </c>
      <c r="AO48" s="77">
        <f t="shared" si="192"/>
        <v>0</v>
      </c>
      <c r="AP48" s="77">
        <f t="shared" si="192"/>
        <v>0</v>
      </c>
      <c r="AQ48" s="77">
        <f t="shared" si="192"/>
        <v>0</v>
      </c>
      <c r="AR48" s="77">
        <f t="shared" si="192"/>
        <v>0</v>
      </c>
      <c r="AS48" s="77">
        <f t="shared" si="192"/>
        <v>0</v>
      </c>
      <c r="AT48" s="77">
        <f t="shared" si="192"/>
        <v>0</v>
      </c>
      <c r="AU48" s="77">
        <f t="shared" si="192"/>
        <v>0</v>
      </c>
      <c r="AV48" s="77">
        <f t="shared" si="192"/>
        <v>0</v>
      </c>
      <c r="AW48" s="77">
        <f t="shared" si="192"/>
        <v>0</v>
      </c>
      <c r="AX48" s="77">
        <f t="shared" si="192"/>
        <v>0</v>
      </c>
      <c r="AY48" s="77">
        <f t="shared" si="192"/>
        <v>0</v>
      </c>
      <c r="AZ48" s="77">
        <f t="shared" si="192"/>
        <v>0</v>
      </c>
      <c r="BA48" s="77">
        <f t="shared" si="192"/>
        <v>0</v>
      </c>
      <c r="BB48" s="77">
        <f t="shared" si="192"/>
        <v>0</v>
      </c>
      <c r="BC48" s="77">
        <f t="shared" si="192"/>
        <v>0</v>
      </c>
      <c r="BD48" s="77">
        <f t="shared" si="192"/>
        <v>0</v>
      </c>
      <c r="BE48" s="77">
        <f t="shared" si="192"/>
        <v>0</v>
      </c>
      <c r="BF48" s="77">
        <f t="shared" si="192"/>
        <v>0</v>
      </c>
      <c r="BG48" s="78">
        <f t="shared" ref="BG48" si="193">IFERROR(SUM(BG86*$H$3,BG124*$F$3)*1000/1000000,0)</f>
        <v>0</v>
      </c>
      <c r="BH48" s="78">
        <f t="shared" si="192"/>
        <v>0</v>
      </c>
      <c r="BI48" s="78">
        <f t="shared" ref="BI48:BJ48" si="194">IFERROR(SUM(BI86*$H$3,BI124*$F$3)*1000/1000000,0)</f>
        <v>0</v>
      </c>
      <c r="BJ48" s="77">
        <f t="shared" si="194"/>
        <v>0</v>
      </c>
      <c r="BK48" s="77">
        <f t="shared" ref="BK48:BL48" si="195">IFERROR(SUM(BK86*$H$3,BK124*$F$3)*1000/1000000,0)</f>
        <v>0</v>
      </c>
      <c r="BL48" s="77">
        <f t="shared" si="195"/>
        <v>0</v>
      </c>
      <c r="BM48" s="78">
        <f t="shared" ref="BM48:BN48" si="196">IFERROR(SUM(BM86*$H$3,BM124*$F$3)*1000/1000000,0)</f>
        <v>0</v>
      </c>
      <c r="BN48" s="79">
        <f t="shared" si="196"/>
        <v>0</v>
      </c>
    </row>
    <row r="49" spans="3:67">
      <c r="C49" s="6" t="s">
        <v>42</v>
      </c>
      <c r="D49" s="77">
        <f t="shared" ref="D49:BH49" si="197">IFERROR(SUM(D87*$H$3,D125*$F$3)*1000/1000000,0)</f>
        <v>0</v>
      </c>
      <c r="E49" s="77">
        <f t="shared" si="197"/>
        <v>0</v>
      </c>
      <c r="F49" s="77">
        <f t="shared" si="197"/>
        <v>0</v>
      </c>
      <c r="G49" s="77">
        <f t="shared" si="197"/>
        <v>0</v>
      </c>
      <c r="H49" s="77">
        <f t="shared" si="197"/>
        <v>0</v>
      </c>
      <c r="I49" s="77">
        <f t="shared" si="197"/>
        <v>0</v>
      </c>
      <c r="J49" s="77">
        <f t="shared" si="197"/>
        <v>0</v>
      </c>
      <c r="K49" s="77">
        <f t="shared" si="197"/>
        <v>0</v>
      </c>
      <c r="L49" s="77">
        <f t="shared" si="197"/>
        <v>0</v>
      </c>
      <c r="M49" s="77">
        <f t="shared" si="197"/>
        <v>0</v>
      </c>
      <c r="N49" s="77">
        <f t="shared" si="197"/>
        <v>0</v>
      </c>
      <c r="O49" s="77">
        <f t="shared" si="197"/>
        <v>0</v>
      </c>
      <c r="P49" s="77">
        <f t="shared" si="197"/>
        <v>0</v>
      </c>
      <c r="Q49" s="77">
        <f t="shared" si="197"/>
        <v>0</v>
      </c>
      <c r="R49" s="77">
        <f t="shared" si="197"/>
        <v>0</v>
      </c>
      <c r="S49" s="77">
        <f t="shared" si="197"/>
        <v>0</v>
      </c>
      <c r="T49" s="77">
        <f t="shared" si="197"/>
        <v>0</v>
      </c>
      <c r="U49" s="77">
        <f t="shared" si="197"/>
        <v>0</v>
      </c>
      <c r="V49" s="77">
        <f t="shared" si="197"/>
        <v>0</v>
      </c>
      <c r="W49" s="77">
        <f t="shared" si="197"/>
        <v>0</v>
      </c>
      <c r="X49" s="77">
        <f t="shared" si="197"/>
        <v>0</v>
      </c>
      <c r="Y49" s="77">
        <f t="shared" si="197"/>
        <v>0</v>
      </c>
      <c r="Z49" s="77">
        <f t="shared" si="197"/>
        <v>0</v>
      </c>
      <c r="AA49" s="77">
        <f t="shared" si="197"/>
        <v>0</v>
      </c>
      <c r="AB49" s="77">
        <f t="shared" si="197"/>
        <v>0</v>
      </c>
      <c r="AC49" s="77">
        <f t="shared" si="197"/>
        <v>0</v>
      </c>
      <c r="AD49" s="77">
        <f t="shared" si="197"/>
        <v>0</v>
      </c>
      <c r="AE49" s="77">
        <f t="shared" si="197"/>
        <v>0</v>
      </c>
      <c r="AF49" s="77">
        <f t="shared" si="197"/>
        <v>0</v>
      </c>
      <c r="AG49" s="77">
        <f t="shared" si="197"/>
        <v>0</v>
      </c>
      <c r="AH49" s="77">
        <f t="shared" si="197"/>
        <v>0</v>
      </c>
      <c r="AI49" s="77">
        <f t="shared" si="197"/>
        <v>0</v>
      </c>
      <c r="AJ49" s="77">
        <f t="shared" si="197"/>
        <v>0</v>
      </c>
      <c r="AK49" s="77">
        <f t="shared" si="197"/>
        <v>0</v>
      </c>
      <c r="AL49" s="77">
        <f t="shared" si="197"/>
        <v>0</v>
      </c>
      <c r="AM49" s="77">
        <f t="shared" si="197"/>
        <v>0</v>
      </c>
      <c r="AN49" s="77">
        <f t="shared" si="197"/>
        <v>0</v>
      </c>
      <c r="AO49" s="77">
        <f t="shared" si="197"/>
        <v>0</v>
      </c>
      <c r="AP49" s="77">
        <f t="shared" si="197"/>
        <v>0</v>
      </c>
      <c r="AQ49" s="77">
        <f t="shared" si="197"/>
        <v>0</v>
      </c>
      <c r="AR49" s="77">
        <f t="shared" si="197"/>
        <v>0</v>
      </c>
      <c r="AS49" s="77">
        <f t="shared" si="197"/>
        <v>0</v>
      </c>
      <c r="AT49" s="77">
        <f t="shared" si="197"/>
        <v>0</v>
      </c>
      <c r="AU49" s="77">
        <f t="shared" si="197"/>
        <v>0</v>
      </c>
      <c r="AV49" s="77">
        <f t="shared" si="197"/>
        <v>0</v>
      </c>
      <c r="AW49" s="77">
        <f t="shared" si="197"/>
        <v>0</v>
      </c>
      <c r="AX49" s="77">
        <f t="shared" si="197"/>
        <v>0</v>
      </c>
      <c r="AY49" s="77">
        <f t="shared" si="197"/>
        <v>0</v>
      </c>
      <c r="AZ49" s="77">
        <f t="shared" si="197"/>
        <v>0</v>
      </c>
      <c r="BA49" s="77">
        <f t="shared" si="197"/>
        <v>0</v>
      </c>
      <c r="BB49" s="77">
        <f t="shared" si="197"/>
        <v>0</v>
      </c>
      <c r="BC49" s="77">
        <f t="shared" si="197"/>
        <v>0</v>
      </c>
      <c r="BD49" s="77">
        <f t="shared" si="197"/>
        <v>0</v>
      </c>
      <c r="BE49" s="77">
        <f t="shared" si="197"/>
        <v>0</v>
      </c>
      <c r="BF49" s="77">
        <f t="shared" si="197"/>
        <v>0</v>
      </c>
      <c r="BG49" s="78">
        <f t="shared" ref="BG49" si="198">IFERROR(SUM(BG87*$H$3,BG125*$F$3)*1000/1000000,0)</f>
        <v>0</v>
      </c>
      <c r="BH49" s="78">
        <f t="shared" si="197"/>
        <v>0</v>
      </c>
      <c r="BI49" s="78">
        <f t="shared" ref="BI49:BJ49" si="199">IFERROR(SUM(BI87*$H$3,BI125*$F$3)*1000/1000000,0)</f>
        <v>0</v>
      </c>
      <c r="BJ49" s="77">
        <f t="shared" si="199"/>
        <v>0</v>
      </c>
      <c r="BK49" s="77">
        <f t="shared" ref="BK49:BL49" si="200">IFERROR(SUM(BK87*$H$3,BK125*$F$3)*1000/1000000,0)</f>
        <v>0</v>
      </c>
      <c r="BL49" s="77">
        <f t="shared" si="200"/>
        <v>0</v>
      </c>
      <c r="BM49" s="78">
        <f t="shared" ref="BM49:BN49" si="201">IFERROR(SUM(BM87*$H$3,BM125*$F$3)*1000/1000000,0)</f>
        <v>0</v>
      </c>
      <c r="BN49" s="79">
        <f t="shared" si="201"/>
        <v>0</v>
      </c>
    </row>
    <row r="50" spans="3:67">
      <c r="C50" s="105" t="s">
        <v>43</v>
      </c>
      <c r="D50" s="77">
        <f t="shared" ref="D50:BH50" si="202">IFERROR(SUM(D88*$H$3,D126*$F$3)*1000/1000000,0)</f>
        <v>0</v>
      </c>
      <c r="E50" s="77">
        <f t="shared" si="202"/>
        <v>0</v>
      </c>
      <c r="F50" s="77">
        <f t="shared" si="202"/>
        <v>0</v>
      </c>
      <c r="G50" s="77">
        <f t="shared" si="202"/>
        <v>0</v>
      </c>
      <c r="H50" s="77">
        <f t="shared" si="202"/>
        <v>0</v>
      </c>
      <c r="I50" s="77">
        <f t="shared" si="202"/>
        <v>0</v>
      </c>
      <c r="J50" s="77">
        <f t="shared" si="202"/>
        <v>0</v>
      </c>
      <c r="K50" s="77">
        <f t="shared" si="202"/>
        <v>0</v>
      </c>
      <c r="L50" s="77">
        <f t="shared" si="202"/>
        <v>0</v>
      </c>
      <c r="M50" s="77">
        <f t="shared" si="202"/>
        <v>0</v>
      </c>
      <c r="N50" s="77">
        <f t="shared" si="202"/>
        <v>0</v>
      </c>
      <c r="O50" s="128">
        <f t="shared" si="202"/>
        <v>832.12114999999994</v>
      </c>
      <c r="P50" s="129">
        <f t="shared" si="202"/>
        <v>957.29389400000002</v>
      </c>
      <c r="Q50" s="129">
        <f t="shared" si="202"/>
        <v>1073.945864</v>
      </c>
      <c r="R50" s="129">
        <f t="shared" si="202"/>
        <v>1068.0236400000001</v>
      </c>
      <c r="S50" s="129">
        <f t="shared" si="202"/>
        <v>973.80508599999985</v>
      </c>
      <c r="T50" s="129">
        <f t="shared" si="202"/>
        <v>1111.790078</v>
      </c>
      <c r="U50" s="129">
        <f t="shared" si="202"/>
        <v>1187.9395</v>
      </c>
      <c r="V50" s="129">
        <f t="shared" si="202"/>
        <v>1241.7462499999999</v>
      </c>
      <c r="W50" s="129">
        <f t="shared" si="202"/>
        <v>1288.638764</v>
      </c>
      <c r="X50" s="129">
        <f t="shared" si="202"/>
        <v>1178.7556420000001</v>
      </c>
      <c r="Y50" s="129">
        <f t="shared" si="202"/>
        <v>1169.5775679999999</v>
      </c>
      <c r="Z50" s="129">
        <f t="shared" si="202"/>
        <v>1109.400396</v>
      </c>
      <c r="AA50" s="129">
        <f t="shared" si="202"/>
        <v>1160.2786020000001</v>
      </c>
      <c r="AB50" s="129">
        <f t="shared" si="202"/>
        <v>1241.9289819999997</v>
      </c>
      <c r="AC50" s="129">
        <f t="shared" si="202"/>
        <v>1228.6095740000001</v>
      </c>
      <c r="AD50" s="129">
        <f t="shared" si="202"/>
        <v>1283.9215039999999</v>
      </c>
      <c r="AE50" s="129">
        <f t="shared" si="202"/>
        <v>1368.4821199999999</v>
      </c>
      <c r="AF50" s="129">
        <f t="shared" si="202"/>
        <v>1491.6839980000002</v>
      </c>
      <c r="AG50" s="129">
        <f t="shared" si="202"/>
        <v>1504.31007</v>
      </c>
      <c r="AH50" s="129">
        <f t="shared" si="202"/>
        <v>1743.7405639999997</v>
      </c>
      <c r="AI50" s="129">
        <f t="shared" si="202"/>
        <v>1818.901374</v>
      </c>
      <c r="AJ50" s="129">
        <f t="shared" si="202"/>
        <v>1886.009548</v>
      </c>
      <c r="AK50" s="129">
        <f t="shared" si="202"/>
        <v>1858.2362619999999</v>
      </c>
      <c r="AL50" s="129">
        <f t="shared" si="202"/>
        <v>1952.354214</v>
      </c>
      <c r="AM50" s="129">
        <f t="shared" si="202"/>
        <v>2169.1701279999997</v>
      </c>
      <c r="AN50" s="129">
        <f t="shared" si="202"/>
        <v>2284.4642060000001</v>
      </c>
      <c r="AO50" s="129">
        <f t="shared" si="202"/>
        <v>2434.1715079999999</v>
      </c>
      <c r="AP50" s="129">
        <f t="shared" si="202"/>
        <v>2336.1618659999999</v>
      </c>
      <c r="AQ50" s="129">
        <f t="shared" si="202"/>
        <v>2445.0839499999997</v>
      </c>
      <c r="AR50" s="129">
        <f t="shared" si="202"/>
        <v>2577.5844440000001</v>
      </c>
      <c r="AS50" s="129">
        <f t="shared" si="202"/>
        <v>2597.5012919999999</v>
      </c>
      <c r="AT50" s="129">
        <f t="shared" si="202"/>
        <v>2713.3901740000001</v>
      </c>
      <c r="AU50" s="129">
        <f t="shared" si="202"/>
        <v>2836.032056</v>
      </c>
      <c r="AV50" s="129">
        <f t="shared" si="202"/>
        <v>3011.7864340000001</v>
      </c>
      <c r="AW50" s="129">
        <f t="shared" si="202"/>
        <v>2960.9028920000001</v>
      </c>
      <c r="AX50" s="129">
        <f t="shared" si="202"/>
        <v>3075.4355620000001</v>
      </c>
      <c r="AY50" s="129">
        <f t="shared" si="202"/>
        <v>3148.8092160000001</v>
      </c>
      <c r="AZ50" s="129">
        <f t="shared" si="202"/>
        <v>3039.9763520000001</v>
      </c>
      <c r="BA50" s="129">
        <f t="shared" si="202"/>
        <v>3171.711272</v>
      </c>
      <c r="BB50" s="129">
        <f t="shared" si="202"/>
        <v>3440.1130360000002</v>
      </c>
      <c r="BC50" s="129">
        <f t="shared" si="202"/>
        <v>3260.8753579999998</v>
      </c>
      <c r="BD50" s="129">
        <f t="shared" si="202"/>
        <v>3391.9177920000002</v>
      </c>
      <c r="BE50" s="129">
        <f t="shared" si="202"/>
        <v>3392.1494299999999</v>
      </c>
      <c r="BF50" s="129">
        <f t="shared" si="202"/>
        <v>3624.6069379999999</v>
      </c>
      <c r="BG50" s="130">
        <f t="shared" ref="BG50" si="203">IFERROR(SUM(BG88*$H$3,BG126*$F$3)*1000/1000000,0)</f>
        <v>3589.4302679999996</v>
      </c>
      <c r="BH50" s="130">
        <f t="shared" si="202"/>
        <v>3640.5297780000001</v>
      </c>
      <c r="BI50" s="130">
        <f t="shared" ref="BI50:BJ50" si="204">IFERROR(SUM(BI88*$H$3,BI126*$F$3)*1000/1000000,0)</f>
        <v>3826.98146</v>
      </c>
      <c r="BJ50" s="129">
        <f t="shared" si="204"/>
        <v>3876.818444</v>
      </c>
      <c r="BK50" s="129">
        <f t="shared" ref="BK50:BL50" si="205">IFERROR(SUM(BK88*$H$3,BK126*$F$3)*1000/1000000,0)</f>
        <v>3876.3659299999995</v>
      </c>
      <c r="BL50" s="129">
        <f t="shared" si="205"/>
        <v>3891.8671439999998</v>
      </c>
      <c r="BM50" s="130">
        <f t="shared" ref="BM50:BN50" si="206">IFERROR(SUM(BM88*$H$3,BM126*$F$3)*1000/1000000,0)</f>
        <v>4091.9069720000002</v>
      </c>
      <c r="BN50" s="131">
        <f t="shared" si="206"/>
        <v>4043.2106279999998</v>
      </c>
    </row>
    <row r="51" spans="3:67">
      <c r="C51" s="6" t="s">
        <v>44</v>
      </c>
      <c r="D51" s="15">
        <f t="shared" ref="D51:BH51" si="207">IFERROR(SUM(D89*$H$3,D127*$F$3)*1000/1000000,0)</f>
        <v>0</v>
      </c>
      <c r="E51" s="15">
        <f t="shared" si="207"/>
        <v>0</v>
      </c>
      <c r="F51" s="15">
        <f t="shared" si="207"/>
        <v>0</v>
      </c>
      <c r="G51" s="15">
        <f t="shared" si="207"/>
        <v>0</v>
      </c>
      <c r="H51" s="15">
        <f t="shared" si="207"/>
        <v>0</v>
      </c>
      <c r="I51" s="15">
        <f t="shared" si="207"/>
        <v>0</v>
      </c>
      <c r="J51" s="15">
        <f t="shared" si="207"/>
        <v>0</v>
      </c>
      <c r="K51" s="15">
        <f t="shared" si="207"/>
        <v>0</v>
      </c>
      <c r="L51" s="15">
        <f t="shared" si="207"/>
        <v>0</v>
      </c>
      <c r="M51" s="15">
        <f t="shared" si="207"/>
        <v>0</v>
      </c>
      <c r="N51" s="15">
        <f t="shared" si="207"/>
        <v>0</v>
      </c>
      <c r="O51" s="15">
        <f t="shared" si="207"/>
        <v>0</v>
      </c>
      <c r="P51" s="15">
        <f t="shared" si="207"/>
        <v>0</v>
      </c>
      <c r="Q51" s="15">
        <f t="shared" si="207"/>
        <v>0</v>
      </c>
      <c r="R51" s="15">
        <f t="shared" si="207"/>
        <v>0</v>
      </c>
      <c r="S51" s="15">
        <f t="shared" si="207"/>
        <v>0</v>
      </c>
      <c r="T51" s="15">
        <f t="shared" si="207"/>
        <v>0</v>
      </c>
      <c r="U51" s="15">
        <f t="shared" si="207"/>
        <v>0</v>
      </c>
      <c r="V51" s="15">
        <f t="shared" si="207"/>
        <v>0</v>
      </c>
      <c r="W51" s="15">
        <f t="shared" si="207"/>
        <v>0</v>
      </c>
      <c r="X51" s="15">
        <f t="shared" si="207"/>
        <v>0</v>
      </c>
      <c r="Y51" s="15">
        <f t="shared" si="207"/>
        <v>0</v>
      </c>
      <c r="Z51" s="15">
        <f t="shared" si="207"/>
        <v>0</v>
      </c>
      <c r="AA51" s="15">
        <f t="shared" si="207"/>
        <v>0</v>
      </c>
      <c r="AB51" s="15">
        <f t="shared" si="207"/>
        <v>0</v>
      </c>
      <c r="AC51" s="15">
        <f t="shared" si="207"/>
        <v>0</v>
      </c>
      <c r="AD51" s="15">
        <f t="shared" si="207"/>
        <v>0</v>
      </c>
      <c r="AE51" s="15">
        <f t="shared" si="207"/>
        <v>0</v>
      </c>
      <c r="AF51" s="15">
        <f t="shared" si="207"/>
        <v>0</v>
      </c>
      <c r="AG51" s="15">
        <f t="shared" si="207"/>
        <v>0</v>
      </c>
      <c r="AH51" s="15">
        <f t="shared" si="207"/>
        <v>0</v>
      </c>
      <c r="AI51" s="15">
        <f t="shared" si="207"/>
        <v>0</v>
      </c>
      <c r="AJ51" s="15">
        <f t="shared" si="207"/>
        <v>0</v>
      </c>
      <c r="AK51" s="15">
        <f t="shared" si="207"/>
        <v>0</v>
      </c>
      <c r="AL51" s="15">
        <f t="shared" si="207"/>
        <v>0</v>
      </c>
      <c r="AM51" s="15">
        <f t="shared" si="207"/>
        <v>0</v>
      </c>
      <c r="AN51" s="15">
        <f t="shared" si="207"/>
        <v>0</v>
      </c>
      <c r="AO51" s="15">
        <f t="shared" si="207"/>
        <v>0</v>
      </c>
      <c r="AP51" s="15">
        <f t="shared" si="207"/>
        <v>0</v>
      </c>
      <c r="AQ51" s="15">
        <f t="shared" si="207"/>
        <v>0</v>
      </c>
      <c r="AR51" s="15">
        <f t="shared" si="207"/>
        <v>0</v>
      </c>
      <c r="AS51" s="15">
        <f t="shared" si="207"/>
        <v>0</v>
      </c>
      <c r="AT51" s="15">
        <f t="shared" si="207"/>
        <v>0</v>
      </c>
      <c r="AU51" s="15">
        <f t="shared" si="207"/>
        <v>0</v>
      </c>
      <c r="AV51" s="15">
        <f t="shared" si="207"/>
        <v>0</v>
      </c>
      <c r="AW51" s="15">
        <f t="shared" si="207"/>
        <v>0</v>
      </c>
      <c r="AX51" s="15">
        <f t="shared" si="207"/>
        <v>0</v>
      </c>
      <c r="AY51" s="15">
        <f t="shared" si="207"/>
        <v>0</v>
      </c>
      <c r="AZ51" s="15">
        <f t="shared" si="207"/>
        <v>0</v>
      </c>
      <c r="BA51" s="15">
        <f t="shared" si="207"/>
        <v>0</v>
      </c>
      <c r="BB51" s="15">
        <f t="shared" si="207"/>
        <v>0</v>
      </c>
      <c r="BC51" s="15">
        <f t="shared" si="207"/>
        <v>0</v>
      </c>
      <c r="BD51" s="15">
        <f t="shared" si="207"/>
        <v>0</v>
      </c>
      <c r="BE51" s="15">
        <f t="shared" si="207"/>
        <v>0</v>
      </c>
      <c r="BF51" s="15">
        <f t="shared" si="207"/>
        <v>0</v>
      </c>
      <c r="BG51" s="66">
        <f t="shared" ref="BG51" si="208">IFERROR(SUM(BG89*$H$3,BG127*$F$3)*1000/1000000,0)</f>
        <v>0</v>
      </c>
      <c r="BH51" s="66">
        <f t="shared" si="207"/>
        <v>0</v>
      </c>
      <c r="BI51" s="66">
        <f t="shared" ref="BI51:BJ51" si="209">IFERROR(SUM(BI89*$H$3,BI127*$F$3)*1000/1000000,0)</f>
        <v>0</v>
      </c>
      <c r="BJ51" s="15">
        <f t="shared" si="209"/>
        <v>0</v>
      </c>
      <c r="BK51" s="15">
        <f t="shared" ref="BK51:BL51" si="210">IFERROR(SUM(BK89*$H$3,BK127*$F$3)*1000/1000000,0)</f>
        <v>0</v>
      </c>
      <c r="BL51" s="15">
        <f t="shared" si="210"/>
        <v>0</v>
      </c>
      <c r="BM51" s="66">
        <f t="shared" ref="BM51:BN51" si="211">IFERROR(SUM(BM89*$H$3,BM127*$F$3)*1000/1000000,0)</f>
        <v>0</v>
      </c>
      <c r="BN51" s="16">
        <f t="shared" si="211"/>
        <v>0</v>
      </c>
    </row>
    <row r="52" spans="3:67">
      <c r="C52" s="9" t="s">
        <v>45</v>
      </c>
      <c r="D52" s="17">
        <f t="shared" ref="D52:BH52" si="212">IFERROR(SUM(D90*$H$3,D128*$F$3)*1000/1000000,0)</f>
        <v>0</v>
      </c>
      <c r="E52" s="17">
        <f t="shared" si="212"/>
        <v>0</v>
      </c>
      <c r="F52" s="17">
        <f t="shared" si="212"/>
        <v>0</v>
      </c>
      <c r="G52" s="17">
        <f t="shared" si="212"/>
        <v>0</v>
      </c>
      <c r="H52" s="17">
        <f t="shared" si="212"/>
        <v>0</v>
      </c>
      <c r="I52" s="17">
        <f t="shared" si="212"/>
        <v>0</v>
      </c>
      <c r="J52" s="17">
        <f t="shared" si="212"/>
        <v>0</v>
      </c>
      <c r="K52" s="17">
        <f t="shared" si="212"/>
        <v>0</v>
      </c>
      <c r="L52" s="17">
        <f t="shared" si="212"/>
        <v>0</v>
      </c>
      <c r="M52" s="17">
        <f t="shared" si="212"/>
        <v>0</v>
      </c>
      <c r="N52" s="17">
        <f t="shared" si="212"/>
        <v>0</v>
      </c>
      <c r="O52" s="17">
        <f t="shared" si="212"/>
        <v>0</v>
      </c>
      <c r="P52" s="17">
        <f t="shared" si="212"/>
        <v>0</v>
      </c>
      <c r="Q52" s="17">
        <f t="shared" si="212"/>
        <v>0</v>
      </c>
      <c r="R52" s="17">
        <f t="shared" si="212"/>
        <v>0</v>
      </c>
      <c r="S52" s="17">
        <f t="shared" si="212"/>
        <v>0</v>
      </c>
      <c r="T52" s="17">
        <f t="shared" si="212"/>
        <v>0</v>
      </c>
      <c r="U52" s="17">
        <f t="shared" si="212"/>
        <v>0</v>
      </c>
      <c r="V52" s="17">
        <f t="shared" si="212"/>
        <v>0</v>
      </c>
      <c r="W52" s="17">
        <f t="shared" si="212"/>
        <v>0</v>
      </c>
      <c r="X52" s="17">
        <f t="shared" si="212"/>
        <v>0</v>
      </c>
      <c r="Y52" s="17">
        <f t="shared" si="212"/>
        <v>0</v>
      </c>
      <c r="Z52" s="17">
        <f t="shared" si="212"/>
        <v>0</v>
      </c>
      <c r="AA52" s="17">
        <f t="shared" si="212"/>
        <v>0</v>
      </c>
      <c r="AB52" s="17">
        <f t="shared" si="212"/>
        <v>0</v>
      </c>
      <c r="AC52" s="17">
        <f t="shared" si="212"/>
        <v>0</v>
      </c>
      <c r="AD52" s="17">
        <f t="shared" si="212"/>
        <v>0</v>
      </c>
      <c r="AE52" s="17">
        <f t="shared" si="212"/>
        <v>0</v>
      </c>
      <c r="AF52" s="17">
        <f t="shared" si="212"/>
        <v>0</v>
      </c>
      <c r="AG52" s="17">
        <f t="shared" si="212"/>
        <v>0</v>
      </c>
      <c r="AH52" s="17">
        <f t="shared" si="212"/>
        <v>0</v>
      </c>
      <c r="AI52" s="17">
        <f t="shared" si="212"/>
        <v>0</v>
      </c>
      <c r="AJ52" s="17">
        <f t="shared" si="212"/>
        <v>0</v>
      </c>
      <c r="AK52" s="17">
        <f t="shared" si="212"/>
        <v>0</v>
      </c>
      <c r="AL52" s="17">
        <f t="shared" si="212"/>
        <v>0</v>
      </c>
      <c r="AM52" s="17">
        <f t="shared" si="212"/>
        <v>0</v>
      </c>
      <c r="AN52" s="17">
        <f t="shared" si="212"/>
        <v>0</v>
      </c>
      <c r="AO52" s="17">
        <f t="shared" si="212"/>
        <v>0</v>
      </c>
      <c r="AP52" s="17">
        <f t="shared" si="212"/>
        <v>0</v>
      </c>
      <c r="AQ52" s="17">
        <f t="shared" si="212"/>
        <v>0</v>
      </c>
      <c r="AR52" s="17">
        <f t="shared" si="212"/>
        <v>0</v>
      </c>
      <c r="AS52" s="17">
        <f t="shared" si="212"/>
        <v>0</v>
      </c>
      <c r="AT52" s="17">
        <f t="shared" si="212"/>
        <v>0</v>
      </c>
      <c r="AU52" s="17">
        <f t="shared" si="212"/>
        <v>0</v>
      </c>
      <c r="AV52" s="17">
        <f t="shared" si="212"/>
        <v>0</v>
      </c>
      <c r="AW52" s="17">
        <f t="shared" si="212"/>
        <v>0</v>
      </c>
      <c r="AX52" s="17">
        <f t="shared" si="212"/>
        <v>0</v>
      </c>
      <c r="AY52" s="17">
        <f t="shared" si="212"/>
        <v>0</v>
      </c>
      <c r="AZ52" s="17">
        <f t="shared" si="212"/>
        <v>0</v>
      </c>
      <c r="BA52" s="17">
        <f t="shared" si="212"/>
        <v>0</v>
      </c>
      <c r="BB52" s="17">
        <f t="shared" si="212"/>
        <v>0</v>
      </c>
      <c r="BC52" s="17">
        <f t="shared" si="212"/>
        <v>0</v>
      </c>
      <c r="BD52" s="17">
        <f t="shared" si="212"/>
        <v>0</v>
      </c>
      <c r="BE52" s="17">
        <f t="shared" si="212"/>
        <v>0</v>
      </c>
      <c r="BF52" s="17">
        <f t="shared" si="212"/>
        <v>0</v>
      </c>
      <c r="BG52" s="67">
        <f t="shared" ref="BG52" si="213">IFERROR(SUM(BG90*$H$3,BG128*$F$3)*1000/1000000,0)</f>
        <v>0</v>
      </c>
      <c r="BH52" s="67">
        <f t="shared" si="212"/>
        <v>0</v>
      </c>
      <c r="BI52" s="67">
        <f t="shared" ref="BI52:BJ52" si="214">IFERROR(SUM(BI90*$H$3,BI128*$F$3)*1000/1000000,0)</f>
        <v>0</v>
      </c>
      <c r="BJ52" s="17">
        <f t="shared" si="214"/>
        <v>0</v>
      </c>
      <c r="BK52" s="17">
        <f t="shared" ref="BK52:BL52" si="215">IFERROR(SUM(BK90*$H$3,BK128*$F$3)*1000/1000000,0)</f>
        <v>0</v>
      </c>
      <c r="BL52" s="17">
        <f t="shared" si="215"/>
        <v>0</v>
      </c>
      <c r="BM52" s="67">
        <f t="shared" ref="BM52:BN52" si="216">IFERROR(SUM(BM90*$H$3,BM128*$F$3)*1000/1000000,0)</f>
        <v>0</v>
      </c>
      <c r="BN52" s="18">
        <f t="shared" si="216"/>
        <v>0</v>
      </c>
    </row>
    <row r="53" spans="3:67" ht="4.5" customHeight="1">
      <c r="BH53" s="76"/>
      <c r="BI53" s="94"/>
      <c r="BJ53" s="94"/>
    </row>
    <row r="54" spans="3:67">
      <c r="C54" s="12" t="s">
        <v>8</v>
      </c>
      <c r="D54" s="13" t="s">
        <v>155</v>
      </c>
      <c r="E54" s="14" t="s">
        <v>9</v>
      </c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4"/>
      <c r="AF54" s="14"/>
      <c r="AG54" s="14"/>
      <c r="AH54" s="14"/>
      <c r="AI54" s="14"/>
      <c r="AJ54" s="14"/>
      <c r="AK54" s="14"/>
      <c r="AL54" s="14"/>
      <c r="AM54" s="14"/>
      <c r="AN54" s="14"/>
      <c r="AO54" s="14"/>
      <c r="AP54" s="14"/>
      <c r="AQ54" s="14"/>
      <c r="AR54" s="14"/>
      <c r="AS54" s="14"/>
      <c r="AT54" s="14"/>
      <c r="AU54" s="14"/>
      <c r="AV54" s="14"/>
      <c r="AW54" s="14"/>
      <c r="AX54" s="14"/>
      <c r="AY54" s="14"/>
      <c r="AZ54" s="14"/>
      <c r="BA54" s="14"/>
      <c r="BB54" s="14"/>
      <c r="BC54" s="14"/>
      <c r="BD54" s="14"/>
      <c r="BE54" s="14"/>
      <c r="BF54" s="14"/>
      <c r="BG54" s="14"/>
      <c r="BH54" s="93"/>
      <c r="BI54" s="93"/>
      <c r="BJ54" s="156"/>
      <c r="BK54" s="93"/>
      <c r="BL54" s="14"/>
      <c r="BM54" s="14"/>
      <c r="BN54" s="14"/>
      <c r="BO54" s="14" t="s">
        <v>9</v>
      </c>
    </row>
    <row r="55" spans="3:67">
      <c r="C55" s="14" t="s">
        <v>9</v>
      </c>
      <c r="D55" s="25">
        <v>1960</v>
      </c>
      <c r="E55" s="25">
        <v>1961</v>
      </c>
      <c r="F55" s="25">
        <v>1962</v>
      </c>
      <c r="G55" s="25">
        <v>1963</v>
      </c>
      <c r="H55" s="25">
        <v>1964</v>
      </c>
      <c r="I55" s="25">
        <v>1965</v>
      </c>
      <c r="J55" s="25">
        <v>1966</v>
      </c>
      <c r="K55" s="25">
        <v>1967</v>
      </c>
      <c r="L55" s="25">
        <v>1968</v>
      </c>
      <c r="M55" s="25">
        <v>1969</v>
      </c>
      <c r="N55" s="25">
        <v>1970</v>
      </c>
      <c r="O55" s="25">
        <v>1971</v>
      </c>
      <c r="P55" s="25">
        <v>1972</v>
      </c>
      <c r="Q55" s="25">
        <v>1973</v>
      </c>
      <c r="R55" s="25">
        <v>1974</v>
      </c>
      <c r="S55" s="25">
        <v>1975</v>
      </c>
      <c r="T55" s="25">
        <v>1976</v>
      </c>
      <c r="U55" s="25">
        <v>1977</v>
      </c>
      <c r="V55" s="25">
        <v>1978</v>
      </c>
      <c r="W55" s="25">
        <v>1979</v>
      </c>
      <c r="X55" s="25">
        <v>1980</v>
      </c>
      <c r="Y55" s="25">
        <v>1981</v>
      </c>
      <c r="Z55" s="25">
        <v>1982</v>
      </c>
      <c r="AA55" s="25">
        <v>1983</v>
      </c>
      <c r="AB55" s="25">
        <v>1984</v>
      </c>
      <c r="AC55" s="25">
        <v>1985</v>
      </c>
      <c r="AD55" s="25">
        <v>1986</v>
      </c>
      <c r="AE55" s="25">
        <v>1987</v>
      </c>
      <c r="AF55" s="25">
        <v>1988</v>
      </c>
      <c r="AG55" s="25">
        <v>1989</v>
      </c>
      <c r="AH55" s="25">
        <v>1990</v>
      </c>
      <c r="AI55" s="25">
        <v>1991</v>
      </c>
      <c r="AJ55" s="25">
        <v>1992</v>
      </c>
      <c r="AK55" s="25">
        <v>1993</v>
      </c>
      <c r="AL55" s="25">
        <v>1994</v>
      </c>
      <c r="AM55" s="25">
        <v>1995</v>
      </c>
      <c r="AN55" s="25">
        <v>1996</v>
      </c>
      <c r="AO55" s="25">
        <v>1997</v>
      </c>
      <c r="AP55" s="25">
        <v>1998</v>
      </c>
      <c r="AQ55" s="25">
        <v>1999</v>
      </c>
      <c r="AR55" s="25">
        <v>2000</v>
      </c>
      <c r="AS55" s="25">
        <v>2001</v>
      </c>
      <c r="AT55" s="25">
        <v>2002</v>
      </c>
      <c r="AU55" s="25">
        <v>2003</v>
      </c>
      <c r="AV55" s="25">
        <v>2004</v>
      </c>
      <c r="AW55" s="25">
        <v>2005</v>
      </c>
      <c r="AX55" s="25">
        <v>2006</v>
      </c>
      <c r="AY55" s="25">
        <v>2007</v>
      </c>
      <c r="AZ55" s="25">
        <v>2008</v>
      </c>
      <c r="BA55" s="25">
        <v>2009</v>
      </c>
      <c r="BB55" s="25">
        <v>2010</v>
      </c>
      <c r="BC55" s="25">
        <v>2011</v>
      </c>
      <c r="BD55" s="25">
        <v>2012</v>
      </c>
      <c r="BE55" s="25">
        <v>2013</v>
      </c>
      <c r="BF55" s="25">
        <v>2014</v>
      </c>
      <c r="BG55" s="65">
        <v>2015</v>
      </c>
      <c r="BH55" s="65">
        <v>2016</v>
      </c>
      <c r="BI55" s="65">
        <v>2017</v>
      </c>
      <c r="BJ55" s="25">
        <v>2018</v>
      </c>
      <c r="BK55" s="25">
        <v>2019</v>
      </c>
      <c r="BL55" s="25">
        <v>2020</v>
      </c>
      <c r="BM55" s="65">
        <v>2021</v>
      </c>
      <c r="BN55" s="26">
        <v>2022</v>
      </c>
    </row>
    <row r="56" spans="3:67">
      <c r="C56" s="106" t="s">
        <v>10</v>
      </c>
      <c r="D56" s="5" t="s">
        <v>11</v>
      </c>
      <c r="E56" s="5" t="s">
        <v>11</v>
      </c>
      <c r="F56" s="5" t="s">
        <v>11</v>
      </c>
      <c r="G56" s="5" t="s">
        <v>11</v>
      </c>
      <c r="H56" s="5" t="s">
        <v>11</v>
      </c>
      <c r="I56" s="5" t="s">
        <v>11</v>
      </c>
      <c r="J56" s="5" t="s">
        <v>11</v>
      </c>
      <c r="K56" s="5" t="s">
        <v>11</v>
      </c>
      <c r="L56" s="5" t="s">
        <v>11</v>
      </c>
      <c r="M56" s="5" t="s">
        <v>11</v>
      </c>
      <c r="N56" s="5" t="s">
        <v>11</v>
      </c>
      <c r="O56" s="134">
        <f>'oil product 2023'!M4</f>
        <v>1976965</v>
      </c>
      <c r="P56" s="122">
        <f>'oil product 2023'!N4</f>
        <v>2097726</v>
      </c>
      <c r="Q56" s="122">
        <f>'oil product 2023'!O4</f>
        <v>2228428</v>
      </c>
      <c r="R56" s="122">
        <f>'oil product 2023'!P4</f>
        <v>2180073</v>
      </c>
      <c r="S56" s="122">
        <f>'oil product 2023'!Q4</f>
        <v>2178939</v>
      </c>
      <c r="T56" s="122">
        <f>'oil product 2023'!R4</f>
        <v>2299532</v>
      </c>
      <c r="U56" s="122">
        <f>'oil product 2023'!S4</f>
        <v>2387865</v>
      </c>
      <c r="V56" s="122">
        <f>'oil product 2023'!T4</f>
        <v>2465913</v>
      </c>
      <c r="W56" s="122">
        <f>'oil product 2023'!U4</f>
        <v>2518035</v>
      </c>
      <c r="X56" s="122">
        <f>'oil product 2023'!V4</f>
        <v>2424627</v>
      </c>
      <c r="Y56" s="122">
        <f>'oil product 2023'!W4</f>
        <v>2343211</v>
      </c>
      <c r="Z56" s="122">
        <f>'oil product 2023'!X4</f>
        <v>2291480</v>
      </c>
      <c r="AA56" s="122">
        <f>'oil product 2023'!Y4</f>
        <v>2283089</v>
      </c>
      <c r="AB56" s="122">
        <f>'oil product 2023'!Z4</f>
        <v>2327525</v>
      </c>
      <c r="AC56" s="122">
        <f>'oil product 2023'!AA4</f>
        <v>2352673</v>
      </c>
      <c r="AD56" s="122">
        <f>'oil product 2023'!AB4</f>
        <v>2420441</v>
      </c>
      <c r="AE56" s="122">
        <f>'oil product 2023'!AC4</f>
        <v>2485422</v>
      </c>
      <c r="AF56" s="122">
        <f>'oil product 2023'!AD4</f>
        <v>2569620</v>
      </c>
      <c r="AG56" s="122">
        <f>'oil product 2023'!AE4</f>
        <v>2600165</v>
      </c>
      <c r="AH56" s="122">
        <f>'oil product 2023'!AF4</f>
        <v>2595612</v>
      </c>
      <c r="AI56" s="122">
        <f>'oil product 2023'!AG4</f>
        <v>2626278</v>
      </c>
      <c r="AJ56" s="122">
        <f>'oil product 2023'!AH4</f>
        <v>2655408</v>
      </c>
      <c r="AK56" s="122">
        <f>'oil product 2023'!AI4</f>
        <v>2660923</v>
      </c>
      <c r="AL56" s="122">
        <f>'oil product 2023'!AJ4</f>
        <v>2711057</v>
      </c>
      <c r="AM56" s="122">
        <f>'oil product 2023'!AK4</f>
        <v>2790681</v>
      </c>
      <c r="AN56" s="122">
        <f>'oil product 2023'!AL4</f>
        <v>2881425</v>
      </c>
      <c r="AO56" s="122">
        <f>'oil product 2023'!AM4</f>
        <v>2948976</v>
      </c>
      <c r="AP56" s="122">
        <f>'oil product 2023'!AN4</f>
        <v>2960986</v>
      </c>
      <c r="AQ56" s="122">
        <f>'oil product 2023'!AO4</f>
        <v>3049581</v>
      </c>
      <c r="AR56" s="122">
        <f>'oil product 2023'!AP4</f>
        <v>3112976</v>
      </c>
      <c r="AS56" s="122">
        <f>'oil product 2023'!AQ4</f>
        <v>3145151</v>
      </c>
      <c r="AT56" s="122">
        <f>'oil product 2023'!AR4</f>
        <v>3196325</v>
      </c>
      <c r="AU56" s="122">
        <f>'oil product 2023'!AS4</f>
        <v>3257435</v>
      </c>
      <c r="AV56" s="122">
        <f>'oil product 2023'!AT4</f>
        <v>3405058</v>
      </c>
      <c r="AW56" s="122">
        <f>'oil product 2023'!AU4</f>
        <v>3446367</v>
      </c>
      <c r="AX56" s="122">
        <f>'oil product 2023'!AV4</f>
        <v>3506299</v>
      </c>
      <c r="AY56" s="122">
        <f>'oil product 2023'!AW4</f>
        <v>3567268</v>
      </c>
      <c r="AZ56" s="122">
        <f>'oil product 2023'!AX4</f>
        <v>3525161</v>
      </c>
      <c r="BA56" s="122">
        <f>'oil product 2023'!AY4</f>
        <v>3455231</v>
      </c>
      <c r="BB56" s="122">
        <f>'oil product 2023'!AZ4</f>
        <v>3598424</v>
      </c>
      <c r="BC56" s="122">
        <f>'oil product 2023'!BA4</f>
        <v>3588125</v>
      </c>
      <c r="BD56" s="122">
        <f>'oil product 2023'!BB4</f>
        <v>3626987</v>
      </c>
      <c r="BE56" s="122">
        <f>'oil product 2023'!BC4</f>
        <v>3687349</v>
      </c>
      <c r="BF56" s="122">
        <f>'oil product 2023'!BD4</f>
        <v>3749815</v>
      </c>
      <c r="BG56" s="123">
        <f>'oil product 2023'!BE4</f>
        <v>3839115</v>
      </c>
      <c r="BH56" s="123">
        <f>'oil product 2023'!BF4</f>
        <v>3894446</v>
      </c>
      <c r="BI56" s="123">
        <f>'oil product 2023'!BG4</f>
        <v>3992580</v>
      </c>
      <c r="BJ56" s="122">
        <f>'oil product 2023'!BH4</f>
        <v>4061443</v>
      </c>
      <c r="BK56" s="122">
        <f>'oil product 2023'!BI4</f>
        <v>4075987</v>
      </c>
      <c r="BL56" s="122">
        <f>'oil product 2023'!BJ4</f>
        <v>3689244</v>
      </c>
      <c r="BM56" s="123">
        <f>'oil product 2023'!BK4</f>
        <v>3906321</v>
      </c>
      <c r="BN56" s="124">
        <f>'oil product 2023'!BL4</f>
        <v>4007025</v>
      </c>
      <c r="BO56" s="96">
        <f t="shared" ref="BO56:BO88" si="217">SUM(O56:BN56)</f>
        <v>155646788</v>
      </c>
    </row>
    <row r="57" spans="3:67">
      <c r="C57" s="107" t="s">
        <v>12</v>
      </c>
      <c r="D57" s="7" t="s">
        <v>11</v>
      </c>
      <c r="E57" s="7" t="s">
        <v>11</v>
      </c>
      <c r="F57" s="7" t="s">
        <v>11</v>
      </c>
      <c r="G57" s="7" t="s">
        <v>11</v>
      </c>
      <c r="H57" s="7" t="s">
        <v>11</v>
      </c>
      <c r="I57" s="7" t="s">
        <v>11</v>
      </c>
      <c r="J57" s="7" t="s">
        <v>11</v>
      </c>
      <c r="K57" s="7" t="s">
        <v>11</v>
      </c>
      <c r="L57" s="7" t="s">
        <v>11</v>
      </c>
      <c r="M57" s="7" t="s">
        <v>11</v>
      </c>
      <c r="N57" s="7" t="s">
        <v>11</v>
      </c>
      <c r="O57" s="135">
        <f>'oil product 2023'!M5</f>
        <v>393816</v>
      </c>
      <c r="P57" s="115">
        <f>'oil product 2023'!N5</f>
        <v>407356</v>
      </c>
      <c r="Q57" s="115">
        <f>'oil product 2023'!O5</f>
        <v>432607</v>
      </c>
      <c r="R57" s="115">
        <f>'oil product 2023'!P5</f>
        <v>429383</v>
      </c>
      <c r="S57" s="115">
        <f>'oil product 2023'!Q5</f>
        <v>405536</v>
      </c>
      <c r="T57" s="115">
        <f>'oil product 2023'!R5</f>
        <v>429639</v>
      </c>
      <c r="U57" s="115">
        <f>'oil product 2023'!S5</f>
        <v>459203</v>
      </c>
      <c r="V57" s="115">
        <f>'oil product 2023'!T5</f>
        <v>449806</v>
      </c>
      <c r="W57" s="115">
        <f>'oil product 2023'!U5</f>
        <v>485858</v>
      </c>
      <c r="X57" s="115">
        <f>'oil product 2023'!V5</f>
        <v>458620</v>
      </c>
      <c r="Y57" s="115">
        <f>'oil product 2023'!W5</f>
        <v>412345</v>
      </c>
      <c r="Z57" s="115">
        <f>'oil product 2023'!X5</f>
        <v>399312</v>
      </c>
      <c r="AA57" s="115">
        <f>'oil product 2023'!Y5</f>
        <v>366604</v>
      </c>
      <c r="AB57" s="115">
        <f>'oil product 2023'!Z5</f>
        <v>354442</v>
      </c>
      <c r="AC57" s="115">
        <f>'oil product 2023'!AA5</f>
        <v>350784</v>
      </c>
      <c r="AD57" s="115">
        <f>'oil product 2023'!AB5</f>
        <v>350512</v>
      </c>
      <c r="AE57" s="115">
        <f>'oil product 2023'!AC5</f>
        <v>352134</v>
      </c>
      <c r="AF57" s="115">
        <f>'oil product 2023'!AD5</f>
        <v>348869</v>
      </c>
      <c r="AG57" s="115">
        <f>'oil product 2023'!AE5</f>
        <v>348491</v>
      </c>
      <c r="AH57" s="115">
        <f>'oil product 2023'!AF5</f>
        <v>328925</v>
      </c>
      <c r="AI57" s="115">
        <f>'oil product 2023'!AG5</f>
        <v>325059</v>
      </c>
      <c r="AJ57" s="115">
        <f>'oil product 2023'!AH5</f>
        <v>314952</v>
      </c>
      <c r="AK57" s="115">
        <f>'oil product 2023'!AI5</f>
        <v>308330</v>
      </c>
      <c r="AL57" s="115">
        <f>'oil product 2023'!AJ5</f>
        <v>308544</v>
      </c>
      <c r="AM57" s="115">
        <f>'oil product 2023'!AK5</f>
        <v>300935</v>
      </c>
      <c r="AN57" s="115">
        <f>'oil product 2023'!AL5</f>
        <v>299352</v>
      </c>
      <c r="AO57" s="115">
        <f>'oil product 2023'!AM5</f>
        <v>307061</v>
      </c>
      <c r="AP57" s="115">
        <f>'oil product 2023'!AN5</f>
        <v>300863</v>
      </c>
      <c r="AQ57" s="115">
        <f>'oil product 2023'!AO5</f>
        <v>302628</v>
      </c>
      <c r="AR57" s="115">
        <f>'oil product 2023'!AP5</f>
        <v>314899</v>
      </c>
      <c r="AS57" s="115">
        <f>'oil product 2023'!AQ5</f>
        <v>317633</v>
      </c>
      <c r="AT57" s="115">
        <f>'oil product 2023'!AR5</f>
        <v>314717</v>
      </c>
      <c r="AU57" s="115">
        <f>'oil product 2023'!AS5</f>
        <v>312474</v>
      </c>
      <c r="AV57" s="115">
        <f>'oil product 2023'!AT5</f>
        <v>327801</v>
      </c>
      <c r="AW57" s="115">
        <f>'oil product 2023'!AU5</f>
        <v>322088</v>
      </c>
      <c r="AX57" s="115">
        <f>'oil product 2023'!AV5</f>
        <v>328571</v>
      </c>
      <c r="AY57" s="115">
        <f>'oil product 2023'!AW5</f>
        <v>323999</v>
      </c>
      <c r="AZ57" s="115">
        <f>'oil product 2023'!AX5</f>
        <v>312273</v>
      </c>
      <c r="BA57" s="115">
        <f>'oil product 2023'!AY5</f>
        <v>291633</v>
      </c>
      <c r="BB57" s="115">
        <f>'oil product 2023'!AZ5</f>
        <v>311039</v>
      </c>
      <c r="BC57" s="115">
        <f>'oil product 2023'!BA5</f>
        <v>285303</v>
      </c>
      <c r="BD57" s="115">
        <f>'oil product 2023'!BB5</f>
        <v>291821</v>
      </c>
      <c r="BE57" s="115">
        <f>'oil product 2023'!BC5</f>
        <v>286813</v>
      </c>
      <c r="BF57" s="115">
        <f>'oil product 2023'!BD5</f>
        <v>288099</v>
      </c>
      <c r="BG57" s="116">
        <f>'oil product 2023'!BE5</f>
        <v>294243</v>
      </c>
      <c r="BH57" s="116">
        <f>'oil product 2023'!BF5</f>
        <v>289425</v>
      </c>
      <c r="BI57" s="116">
        <f>'oil product 2023'!BG5</f>
        <v>289420</v>
      </c>
      <c r="BJ57" s="115">
        <f>'oil product 2023'!BH5</f>
        <v>289179</v>
      </c>
      <c r="BK57" s="115">
        <f>'oil product 2023'!BI5</f>
        <v>297385</v>
      </c>
      <c r="BL57" s="115">
        <f>'oil product 2023'!BJ5</f>
        <v>304673</v>
      </c>
      <c r="BM57" s="116">
        <f>'oil product 2023'!BK5</f>
        <v>310453</v>
      </c>
      <c r="BN57" s="117">
        <f>'oil product 2023'!BL5</f>
        <v>327300</v>
      </c>
      <c r="BO57" s="96">
        <f t="shared" si="217"/>
        <v>17763207</v>
      </c>
    </row>
    <row r="58" spans="3:67">
      <c r="C58" s="6" t="s">
        <v>13</v>
      </c>
      <c r="D58" s="7" t="s">
        <v>11</v>
      </c>
      <c r="E58" s="7" t="s">
        <v>11</v>
      </c>
      <c r="F58" s="7" t="s">
        <v>11</v>
      </c>
      <c r="G58" s="7" t="s">
        <v>11</v>
      </c>
      <c r="H58" s="7" t="s">
        <v>11</v>
      </c>
      <c r="I58" s="7" t="s">
        <v>11</v>
      </c>
      <c r="J58" s="7" t="s">
        <v>11</v>
      </c>
      <c r="K58" s="7" t="s">
        <v>11</v>
      </c>
      <c r="L58" s="7" t="s">
        <v>11</v>
      </c>
      <c r="M58" s="7" t="s">
        <v>11</v>
      </c>
      <c r="N58" s="7" t="s">
        <v>11</v>
      </c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7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68"/>
      <c r="BH58" s="68"/>
      <c r="BI58" s="68"/>
      <c r="BJ58" s="7"/>
      <c r="BK58" s="7"/>
      <c r="BL58" s="7"/>
      <c r="BM58" s="68"/>
      <c r="BN58" s="8"/>
      <c r="BO58" s="96">
        <f t="shared" si="217"/>
        <v>0</v>
      </c>
    </row>
    <row r="59" spans="3:67">
      <c r="C59" s="6" t="s">
        <v>14</v>
      </c>
      <c r="D59" s="7" t="s">
        <v>11</v>
      </c>
      <c r="E59" s="7" t="s">
        <v>11</v>
      </c>
      <c r="F59" s="7" t="s">
        <v>11</v>
      </c>
      <c r="G59" s="7" t="s">
        <v>11</v>
      </c>
      <c r="H59" s="7" t="s">
        <v>11</v>
      </c>
      <c r="I59" s="7" t="s">
        <v>11</v>
      </c>
      <c r="J59" s="7" t="s">
        <v>11</v>
      </c>
      <c r="K59" s="7" t="s">
        <v>11</v>
      </c>
      <c r="L59" s="7" t="s">
        <v>11</v>
      </c>
      <c r="M59" s="7" t="s">
        <v>11</v>
      </c>
      <c r="N59" s="7" t="s">
        <v>11</v>
      </c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  <c r="AU59" s="7"/>
      <c r="AV59" s="7"/>
      <c r="AW59" s="7"/>
      <c r="AX59" s="7"/>
      <c r="AY59" s="7"/>
      <c r="AZ59" s="7"/>
      <c r="BA59" s="7"/>
      <c r="BB59" s="7"/>
      <c r="BC59" s="7"/>
      <c r="BD59" s="7"/>
      <c r="BE59" s="7"/>
      <c r="BF59" s="7"/>
      <c r="BG59" s="68"/>
      <c r="BH59" s="68"/>
      <c r="BI59" s="68"/>
      <c r="BJ59" s="7"/>
      <c r="BK59" s="7"/>
      <c r="BL59" s="7"/>
      <c r="BM59" s="68"/>
      <c r="BN59" s="8"/>
      <c r="BO59" s="96">
        <f t="shared" si="217"/>
        <v>0</v>
      </c>
    </row>
    <row r="60" spans="3:67">
      <c r="C60" s="6" t="s">
        <v>15</v>
      </c>
      <c r="D60" s="7" t="s">
        <v>11</v>
      </c>
      <c r="E60" s="7" t="s">
        <v>11</v>
      </c>
      <c r="F60" s="7" t="s">
        <v>11</v>
      </c>
      <c r="G60" s="7" t="s">
        <v>11</v>
      </c>
      <c r="H60" s="7" t="s">
        <v>11</v>
      </c>
      <c r="I60" s="7" t="s">
        <v>11</v>
      </c>
      <c r="J60" s="7" t="s">
        <v>11</v>
      </c>
      <c r="K60" s="7" t="s">
        <v>11</v>
      </c>
      <c r="L60" s="7" t="s">
        <v>11</v>
      </c>
      <c r="M60" s="7" t="s">
        <v>11</v>
      </c>
      <c r="N60" s="7" t="s">
        <v>11</v>
      </c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  <c r="AR60" s="7"/>
      <c r="AS60" s="7"/>
      <c r="AT60" s="7"/>
      <c r="AU60" s="7"/>
      <c r="AV60" s="7"/>
      <c r="AW60" s="7"/>
      <c r="AX60" s="7"/>
      <c r="AY60" s="7"/>
      <c r="AZ60" s="7"/>
      <c r="BA60" s="7"/>
      <c r="BB60" s="7"/>
      <c r="BC60" s="7"/>
      <c r="BD60" s="7"/>
      <c r="BE60" s="7"/>
      <c r="BF60" s="7"/>
      <c r="BG60" s="68"/>
      <c r="BH60" s="68"/>
      <c r="BI60" s="68"/>
      <c r="BJ60" s="7"/>
      <c r="BK60" s="7"/>
      <c r="BL60" s="7"/>
      <c r="BM60" s="68"/>
      <c r="BN60" s="8"/>
      <c r="BO60" s="96">
        <f t="shared" si="217"/>
        <v>0</v>
      </c>
    </row>
    <row r="61" spans="3:67">
      <c r="C61" s="6" t="s">
        <v>16</v>
      </c>
      <c r="D61" s="7" t="s">
        <v>11</v>
      </c>
      <c r="E61" s="7" t="s">
        <v>11</v>
      </c>
      <c r="F61" s="7" t="s">
        <v>11</v>
      </c>
      <c r="G61" s="7" t="s">
        <v>11</v>
      </c>
      <c r="H61" s="7" t="s">
        <v>11</v>
      </c>
      <c r="I61" s="7" t="s">
        <v>11</v>
      </c>
      <c r="J61" s="7" t="s">
        <v>11</v>
      </c>
      <c r="K61" s="7" t="s">
        <v>11</v>
      </c>
      <c r="L61" s="7" t="s">
        <v>11</v>
      </c>
      <c r="M61" s="7" t="s">
        <v>11</v>
      </c>
      <c r="N61" s="7" t="s">
        <v>11</v>
      </c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7"/>
      <c r="AR61" s="7"/>
      <c r="AS61" s="7"/>
      <c r="AT61" s="7"/>
      <c r="AU61" s="7"/>
      <c r="AV61" s="7"/>
      <c r="AW61" s="7"/>
      <c r="AX61" s="7"/>
      <c r="AY61" s="7"/>
      <c r="AZ61" s="7"/>
      <c r="BA61" s="7"/>
      <c r="BB61" s="7"/>
      <c r="BC61" s="7"/>
      <c r="BD61" s="7"/>
      <c r="BE61" s="7"/>
      <c r="BF61" s="7"/>
      <c r="BG61" s="68"/>
      <c r="BH61" s="68"/>
      <c r="BI61" s="68"/>
      <c r="BJ61" s="7"/>
      <c r="BK61" s="7"/>
      <c r="BL61" s="7"/>
      <c r="BM61" s="68"/>
      <c r="BN61" s="8"/>
      <c r="BO61" s="96">
        <f t="shared" si="217"/>
        <v>0</v>
      </c>
    </row>
    <row r="62" spans="3:67">
      <c r="C62" s="6" t="s">
        <v>17</v>
      </c>
      <c r="D62" s="7" t="s">
        <v>11</v>
      </c>
      <c r="E62" s="7" t="s">
        <v>11</v>
      </c>
      <c r="F62" s="7" t="s">
        <v>11</v>
      </c>
      <c r="G62" s="7" t="s">
        <v>11</v>
      </c>
      <c r="H62" s="7" t="s">
        <v>11</v>
      </c>
      <c r="I62" s="7" t="s">
        <v>11</v>
      </c>
      <c r="J62" s="7" t="s">
        <v>11</v>
      </c>
      <c r="K62" s="7" t="s">
        <v>11</v>
      </c>
      <c r="L62" s="7" t="s">
        <v>11</v>
      </c>
      <c r="M62" s="7" t="s">
        <v>11</v>
      </c>
      <c r="N62" s="7" t="s">
        <v>11</v>
      </c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  <c r="AV62" s="7"/>
      <c r="AW62" s="7"/>
      <c r="AX62" s="7"/>
      <c r="AY62" s="7"/>
      <c r="AZ62" s="7"/>
      <c r="BA62" s="7"/>
      <c r="BB62" s="7"/>
      <c r="BC62" s="7"/>
      <c r="BD62" s="7"/>
      <c r="BE62" s="7"/>
      <c r="BF62" s="7"/>
      <c r="BG62" s="68"/>
      <c r="BH62" s="68"/>
      <c r="BI62" s="68"/>
      <c r="BJ62" s="7"/>
      <c r="BK62" s="7"/>
      <c r="BL62" s="7"/>
      <c r="BM62" s="68"/>
      <c r="BN62" s="8"/>
      <c r="BO62" s="96">
        <f t="shared" si="217"/>
        <v>0</v>
      </c>
    </row>
    <row r="63" spans="3:67">
      <c r="C63" s="6" t="s">
        <v>18</v>
      </c>
      <c r="D63" s="7" t="s">
        <v>11</v>
      </c>
      <c r="E63" s="7" t="s">
        <v>11</v>
      </c>
      <c r="F63" s="7" t="s">
        <v>11</v>
      </c>
      <c r="G63" s="7" t="s">
        <v>11</v>
      </c>
      <c r="H63" s="7" t="s">
        <v>11</v>
      </c>
      <c r="I63" s="7" t="s">
        <v>11</v>
      </c>
      <c r="J63" s="7" t="s">
        <v>11</v>
      </c>
      <c r="K63" s="7" t="s">
        <v>11</v>
      </c>
      <c r="L63" s="7" t="s">
        <v>11</v>
      </c>
      <c r="M63" s="7" t="s">
        <v>11</v>
      </c>
      <c r="N63" s="7" t="s">
        <v>11</v>
      </c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7"/>
      <c r="AU63" s="7"/>
      <c r="AV63" s="7"/>
      <c r="AW63" s="7"/>
      <c r="AX63" s="7"/>
      <c r="AY63" s="7"/>
      <c r="AZ63" s="7"/>
      <c r="BA63" s="7"/>
      <c r="BB63" s="7"/>
      <c r="BC63" s="7"/>
      <c r="BD63" s="7"/>
      <c r="BE63" s="7"/>
      <c r="BF63" s="7"/>
      <c r="BG63" s="68"/>
      <c r="BH63" s="68"/>
      <c r="BI63" s="68"/>
      <c r="BJ63" s="7"/>
      <c r="BK63" s="7"/>
      <c r="BL63" s="7"/>
      <c r="BM63" s="68"/>
      <c r="BN63" s="8"/>
      <c r="BO63" s="96">
        <f t="shared" si="217"/>
        <v>0</v>
      </c>
    </row>
    <row r="64" spans="3:67">
      <c r="C64" s="6" t="s">
        <v>19</v>
      </c>
      <c r="D64" s="7" t="s">
        <v>11</v>
      </c>
      <c r="E64" s="7" t="s">
        <v>11</v>
      </c>
      <c r="F64" s="7" t="s">
        <v>11</v>
      </c>
      <c r="G64" s="7" t="s">
        <v>11</v>
      </c>
      <c r="H64" s="7" t="s">
        <v>11</v>
      </c>
      <c r="I64" s="7" t="s">
        <v>11</v>
      </c>
      <c r="J64" s="7" t="s">
        <v>11</v>
      </c>
      <c r="K64" s="7" t="s">
        <v>11</v>
      </c>
      <c r="L64" s="7" t="s">
        <v>11</v>
      </c>
      <c r="M64" s="7" t="s">
        <v>11</v>
      </c>
      <c r="N64" s="7" t="s">
        <v>11</v>
      </c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  <c r="AV64" s="7"/>
      <c r="AW64" s="7"/>
      <c r="AX64" s="7"/>
      <c r="AY64" s="7"/>
      <c r="AZ64" s="7"/>
      <c r="BA64" s="7"/>
      <c r="BB64" s="7"/>
      <c r="BC64" s="7"/>
      <c r="BD64" s="7"/>
      <c r="BE64" s="7"/>
      <c r="BF64" s="7"/>
      <c r="BG64" s="68"/>
      <c r="BH64" s="68"/>
      <c r="BI64" s="68"/>
      <c r="BJ64" s="7"/>
      <c r="BK64" s="7"/>
      <c r="BL64" s="7"/>
      <c r="BM64" s="68"/>
      <c r="BN64" s="8"/>
      <c r="BO64" s="96">
        <f t="shared" si="217"/>
        <v>0</v>
      </c>
    </row>
    <row r="65" spans="3:67">
      <c r="C65" s="6" t="s">
        <v>20</v>
      </c>
      <c r="D65" s="7" t="s">
        <v>11</v>
      </c>
      <c r="E65" s="7" t="s">
        <v>11</v>
      </c>
      <c r="F65" s="7" t="s">
        <v>11</v>
      </c>
      <c r="G65" s="7" t="s">
        <v>11</v>
      </c>
      <c r="H65" s="7" t="s">
        <v>11</v>
      </c>
      <c r="I65" s="7" t="s">
        <v>11</v>
      </c>
      <c r="J65" s="7" t="s">
        <v>11</v>
      </c>
      <c r="K65" s="7" t="s">
        <v>11</v>
      </c>
      <c r="L65" s="7" t="s">
        <v>11</v>
      </c>
      <c r="M65" s="7" t="s">
        <v>11</v>
      </c>
      <c r="N65" s="7" t="s">
        <v>11</v>
      </c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  <c r="AV65" s="7"/>
      <c r="AW65" s="7"/>
      <c r="AX65" s="7"/>
      <c r="AY65" s="7"/>
      <c r="AZ65" s="7"/>
      <c r="BA65" s="7"/>
      <c r="BB65" s="7"/>
      <c r="BC65" s="7"/>
      <c r="BD65" s="7"/>
      <c r="BE65" s="7"/>
      <c r="BF65" s="7"/>
      <c r="BG65" s="68"/>
      <c r="BH65" s="68"/>
      <c r="BI65" s="68"/>
      <c r="BJ65" s="7"/>
      <c r="BK65" s="7"/>
      <c r="BL65" s="7"/>
      <c r="BM65" s="68"/>
      <c r="BN65" s="8"/>
      <c r="BO65" s="96">
        <f t="shared" si="217"/>
        <v>0</v>
      </c>
    </row>
    <row r="66" spans="3:67">
      <c r="C66" s="6" t="s">
        <v>21</v>
      </c>
      <c r="D66" s="7" t="s">
        <v>11</v>
      </c>
      <c r="E66" s="7" t="s">
        <v>11</v>
      </c>
      <c r="F66" s="7" t="s">
        <v>11</v>
      </c>
      <c r="G66" s="7" t="s">
        <v>11</v>
      </c>
      <c r="H66" s="7" t="s">
        <v>11</v>
      </c>
      <c r="I66" s="7" t="s">
        <v>11</v>
      </c>
      <c r="J66" s="7" t="s">
        <v>11</v>
      </c>
      <c r="K66" s="7" t="s">
        <v>11</v>
      </c>
      <c r="L66" s="7" t="s">
        <v>11</v>
      </c>
      <c r="M66" s="7" t="s">
        <v>11</v>
      </c>
      <c r="N66" s="7" t="s">
        <v>11</v>
      </c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  <c r="AV66" s="7"/>
      <c r="AW66" s="7"/>
      <c r="AX66" s="7"/>
      <c r="AY66" s="7"/>
      <c r="AZ66" s="7"/>
      <c r="BA66" s="7"/>
      <c r="BB66" s="7"/>
      <c r="BC66" s="7"/>
      <c r="BD66" s="7"/>
      <c r="BE66" s="7"/>
      <c r="BF66" s="7"/>
      <c r="BG66" s="68"/>
      <c r="BH66" s="68"/>
      <c r="BI66" s="68"/>
      <c r="BJ66" s="7"/>
      <c r="BK66" s="7"/>
      <c r="BL66" s="7"/>
      <c r="BM66" s="68"/>
      <c r="BN66" s="8"/>
      <c r="BO66" s="96">
        <f t="shared" si="217"/>
        <v>0</v>
      </c>
    </row>
    <row r="67" spans="3:67">
      <c r="C67" s="6" t="s">
        <v>22</v>
      </c>
      <c r="D67" s="7" t="s">
        <v>11</v>
      </c>
      <c r="E67" s="7" t="s">
        <v>11</v>
      </c>
      <c r="F67" s="7" t="s">
        <v>11</v>
      </c>
      <c r="G67" s="7" t="s">
        <v>11</v>
      </c>
      <c r="H67" s="7" t="s">
        <v>11</v>
      </c>
      <c r="I67" s="7" t="s">
        <v>11</v>
      </c>
      <c r="J67" s="7" t="s">
        <v>11</v>
      </c>
      <c r="K67" s="7" t="s">
        <v>11</v>
      </c>
      <c r="L67" s="7" t="s">
        <v>11</v>
      </c>
      <c r="M67" s="7" t="s">
        <v>11</v>
      </c>
      <c r="N67" s="7" t="s">
        <v>11</v>
      </c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  <c r="AU67" s="7"/>
      <c r="AV67" s="7"/>
      <c r="AW67" s="7"/>
      <c r="AX67" s="7"/>
      <c r="AY67" s="7"/>
      <c r="AZ67" s="7"/>
      <c r="BA67" s="7"/>
      <c r="BB67" s="7"/>
      <c r="BC67" s="7"/>
      <c r="BD67" s="7"/>
      <c r="BE67" s="7"/>
      <c r="BF67" s="7"/>
      <c r="BG67" s="68"/>
      <c r="BH67" s="68"/>
      <c r="BI67" s="68"/>
      <c r="BJ67" s="7"/>
      <c r="BK67" s="7"/>
      <c r="BL67" s="7"/>
      <c r="BM67" s="68"/>
      <c r="BN67" s="8"/>
      <c r="BO67" s="96">
        <f t="shared" si="217"/>
        <v>0</v>
      </c>
    </row>
    <row r="68" spans="3:67">
      <c r="C68" s="6" t="s">
        <v>23</v>
      </c>
      <c r="D68" s="7" t="s">
        <v>11</v>
      </c>
      <c r="E68" s="7" t="s">
        <v>11</v>
      </c>
      <c r="F68" s="7" t="s">
        <v>11</v>
      </c>
      <c r="G68" s="7" t="s">
        <v>11</v>
      </c>
      <c r="H68" s="7" t="s">
        <v>11</v>
      </c>
      <c r="I68" s="7" t="s">
        <v>11</v>
      </c>
      <c r="J68" s="7" t="s">
        <v>11</v>
      </c>
      <c r="K68" s="7" t="s">
        <v>11</v>
      </c>
      <c r="L68" s="7" t="s">
        <v>11</v>
      </c>
      <c r="M68" s="7" t="s">
        <v>11</v>
      </c>
      <c r="N68" s="7" t="s">
        <v>11</v>
      </c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7"/>
      <c r="AR68" s="7"/>
      <c r="AS68" s="7"/>
      <c r="AT68" s="7"/>
      <c r="AU68" s="7"/>
      <c r="AV68" s="7"/>
      <c r="AW68" s="7"/>
      <c r="AX68" s="7"/>
      <c r="AY68" s="7"/>
      <c r="AZ68" s="7"/>
      <c r="BA68" s="7"/>
      <c r="BB68" s="7"/>
      <c r="BC68" s="7"/>
      <c r="BD68" s="7"/>
      <c r="BE68" s="7"/>
      <c r="BF68" s="7"/>
      <c r="BG68" s="68"/>
      <c r="BH68" s="68"/>
      <c r="BI68" s="68"/>
      <c r="BJ68" s="7"/>
      <c r="BK68" s="7"/>
      <c r="BL68" s="7"/>
      <c r="BM68" s="68"/>
      <c r="BN68" s="8"/>
      <c r="BO68" s="96">
        <f t="shared" si="217"/>
        <v>0</v>
      </c>
    </row>
    <row r="69" spans="3:67">
      <c r="C69" s="6" t="s">
        <v>24</v>
      </c>
      <c r="D69" s="7" t="s">
        <v>11</v>
      </c>
      <c r="E69" s="7" t="s">
        <v>11</v>
      </c>
      <c r="F69" s="7" t="s">
        <v>11</v>
      </c>
      <c r="G69" s="7" t="s">
        <v>11</v>
      </c>
      <c r="H69" s="7" t="s">
        <v>11</v>
      </c>
      <c r="I69" s="7" t="s">
        <v>11</v>
      </c>
      <c r="J69" s="7" t="s">
        <v>11</v>
      </c>
      <c r="K69" s="7" t="s">
        <v>11</v>
      </c>
      <c r="L69" s="7" t="s">
        <v>11</v>
      </c>
      <c r="M69" s="7" t="s">
        <v>11</v>
      </c>
      <c r="N69" s="7" t="s">
        <v>11</v>
      </c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/>
      <c r="AR69" s="7"/>
      <c r="AS69" s="7"/>
      <c r="AT69" s="7"/>
      <c r="AU69" s="7"/>
      <c r="AV69" s="7"/>
      <c r="AW69" s="7"/>
      <c r="AX69" s="7"/>
      <c r="AY69" s="7"/>
      <c r="AZ69" s="7"/>
      <c r="BA69" s="7"/>
      <c r="BB69" s="7"/>
      <c r="BC69" s="7"/>
      <c r="BD69" s="7"/>
      <c r="BE69" s="7"/>
      <c r="BF69" s="7"/>
      <c r="BG69" s="68"/>
      <c r="BH69" s="68"/>
      <c r="BI69" s="68"/>
      <c r="BJ69" s="7"/>
      <c r="BK69" s="7"/>
      <c r="BL69" s="7"/>
      <c r="BM69" s="68"/>
      <c r="BN69" s="8"/>
      <c r="BO69" s="96">
        <f t="shared" si="217"/>
        <v>0</v>
      </c>
    </row>
    <row r="70" spans="3:67">
      <c r="C70" s="6" t="s">
        <v>25</v>
      </c>
      <c r="D70" s="7" t="s">
        <v>11</v>
      </c>
      <c r="E70" s="7" t="s">
        <v>11</v>
      </c>
      <c r="F70" s="7" t="s">
        <v>11</v>
      </c>
      <c r="G70" s="7" t="s">
        <v>11</v>
      </c>
      <c r="H70" s="7" t="s">
        <v>11</v>
      </c>
      <c r="I70" s="7" t="s">
        <v>11</v>
      </c>
      <c r="J70" s="7" t="s">
        <v>11</v>
      </c>
      <c r="K70" s="7" t="s">
        <v>11</v>
      </c>
      <c r="L70" s="7" t="s">
        <v>11</v>
      </c>
      <c r="M70" s="7" t="s">
        <v>11</v>
      </c>
      <c r="N70" s="7" t="s">
        <v>11</v>
      </c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  <c r="AT70" s="7"/>
      <c r="AU70" s="7"/>
      <c r="AV70" s="7"/>
      <c r="AW70" s="7"/>
      <c r="AX70" s="7"/>
      <c r="AY70" s="7"/>
      <c r="AZ70" s="7"/>
      <c r="BA70" s="7"/>
      <c r="BB70" s="7"/>
      <c r="BC70" s="7"/>
      <c r="BD70" s="7"/>
      <c r="BE70" s="7"/>
      <c r="BF70" s="7"/>
      <c r="BG70" s="68"/>
      <c r="BH70" s="68"/>
      <c r="BI70" s="68"/>
      <c r="BJ70" s="7"/>
      <c r="BK70" s="7"/>
      <c r="BL70" s="7"/>
      <c r="BM70" s="68"/>
      <c r="BN70" s="8"/>
      <c r="BO70" s="96">
        <f t="shared" si="217"/>
        <v>0</v>
      </c>
    </row>
    <row r="71" spans="3:67">
      <c r="C71" s="107" t="s">
        <v>26</v>
      </c>
      <c r="D71" s="7" t="s">
        <v>11</v>
      </c>
      <c r="E71" s="7" t="s">
        <v>11</v>
      </c>
      <c r="F71" s="7" t="s">
        <v>11</v>
      </c>
      <c r="G71" s="7" t="s">
        <v>11</v>
      </c>
      <c r="H71" s="7" t="s">
        <v>11</v>
      </c>
      <c r="I71" s="7" t="s">
        <v>11</v>
      </c>
      <c r="J71" s="7" t="s">
        <v>11</v>
      </c>
      <c r="K71" s="7" t="s">
        <v>11</v>
      </c>
      <c r="L71" s="7" t="s">
        <v>11</v>
      </c>
      <c r="M71" s="7" t="s">
        <v>11</v>
      </c>
      <c r="N71" s="7" t="s">
        <v>11</v>
      </c>
      <c r="O71" s="135">
        <f>'oil product 2023'!M20</f>
        <v>901312</v>
      </c>
      <c r="P71" s="115">
        <f>'oil product 2023'!N20</f>
        <v>959284</v>
      </c>
      <c r="Q71" s="115">
        <f>'oil product 2023'!O20</f>
        <v>1020977</v>
      </c>
      <c r="R71" s="115">
        <f>'oil product 2023'!P20</f>
        <v>1013560</v>
      </c>
      <c r="S71" s="115">
        <f>'oil product 2023'!Q20</f>
        <v>1044137</v>
      </c>
      <c r="T71" s="115">
        <f>'oil product 2023'!R20</f>
        <v>1092018</v>
      </c>
      <c r="U71" s="115">
        <f>'oil product 2023'!S20</f>
        <v>1133260</v>
      </c>
      <c r="V71" s="115">
        <f>'oil product 2023'!T20</f>
        <v>1185450</v>
      </c>
      <c r="W71" s="115">
        <f>'oil product 2023'!U20</f>
        <v>1204992</v>
      </c>
      <c r="X71" s="115">
        <f>'oil product 2023'!V20</f>
        <v>1190211</v>
      </c>
      <c r="Y71" s="115">
        <f>'oil product 2023'!W20</f>
        <v>1185748</v>
      </c>
      <c r="Z71" s="115">
        <f>'oil product 2023'!X20</f>
        <v>1178051</v>
      </c>
      <c r="AA71" s="115">
        <f>'oil product 2023'!Y20</f>
        <v>1193118</v>
      </c>
      <c r="AB71" s="115">
        <f>'oil product 2023'!Z20</f>
        <v>1227700</v>
      </c>
      <c r="AC71" s="115">
        <f>'oil product 2023'!AA20</f>
        <v>1253284</v>
      </c>
      <c r="AD71" s="115">
        <f>'oil product 2023'!AB20</f>
        <v>1301674</v>
      </c>
      <c r="AE71" s="115">
        <f>'oil product 2023'!AC20</f>
        <v>1347742</v>
      </c>
      <c r="AF71" s="115">
        <f>'oil product 2023'!AD20</f>
        <v>1411630</v>
      </c>
      <c r="AG71" s="115">
        <f>'oil product 2023'!AE20</f>
        <v>1453198</v>
      </c>
      <c r="AH71" s="115">
        <f>'oil product 2023'!AF20</f>
        <v>1485296</v>
      </c>
      <c r="AI71" s="115">
        <f>'oil product 2023'!AG20</f>
        <v>1497641</v>
      </c>
      <c r="AJ71" s="115">
        <f>'oil product 2023'!AH20</f>
        <v>1533365</v>
      </c>
      <c r="AK71" s="115">
        <f>'oil product 2023'!AI20</f>
        <v>1549019</v>
      </c>
      <c r="AL71" s="115">
        <f>'oil product 2023'!AJ20</f>
        <v>1583576</v>
      </c>
      <c r="AM71" s="115">
        <f>'oil product 2023'!AK20</f>
        <v>1629199</v>
      </c>
      <c r="AN71" s="115">
        <f>'oil product 2023'!AL20</f>
        <v>1697390</v>
      </c>
      <c r="AO71" s="115">
        <f>'oil product 2023'!AM20</f>
        <v>1727297</v>
      </c>
      <c r="AP71" s="115">
        <f>'oil product 2023'!AN20</f>
        <v>1765591</v>
      </c>
      <c r="AQ71" s="115">
        <f>'oil product 2023'!AO20</f>
        <v>1818297</v>
      </c>
      <c r="AR71" s="115">
        <f>'oil product 2023'!AP20</f>
        <v>1878932</v>
      </c>
      <c r="AS71" s="115">
        <f>'oil product 2023'!AQ20</f>
        <v>1888551</v>
      </c>
      <c r="AT71" s="115">
        <f>'oil product 2023'!AR20</f>
        <v>1936051</v>
      </c>
      <c r="AU71" s="115">
        <f>'oil product 2023'!AS20</f>
        <v>1973112</v>
      </c>
      <c r="AV71" s="115">
        <f>'oil product 2023'!AT20</f>
        <v>2062670</v>
      </c>
      <c r="AW71" s="115">
        <f>'oil product 2023'!AU20</f>
        <v>2105951</v>
      </c>
      <c r="AX71" s="115">
        <f>'oil product 2023'!AV20</f>
        <v>2154074</v>
      </c>
      <c r="AY71" s="115">
        <f>'oil product 2023'!AW20</f>
        <v>2217068</v>
      </c>
      <c r="AZ71" s="115">
        <f>'oil product 2023'!AX20</f>
        <v>2213440</v>
      </c>
      <c r="BA71" s="115">
        <f>'oil product 2023'!AY20</f>
        <v>2174977</v>
      </c>
      <c r="BB71" s="115">
        <f>'oil product 2023'!AZ20</f>
        <v>2261370</v>
      </c>
      <c r="BC71" s="115">
        <f>'oil product 2023'!BA20</f>
        <v>2294283</v>
      </c>
      <c r="BD71" s="115">
        <f>'oil product 2023'!BB20</f>
        <v>2316547</v>
      </c>
      <c r="BE71" s="115">
        <f>'oil product 2023'!BC20</f>
        <v>2374588</v>
      </c>
      <c r="BF71" s="115">
        <f>'oil product 2023'!BD20</f>
        <v>2414220</v>
      </c>
      <c r="BG71" s="116">
        <f>'oil product 2023'!BE20</f>
        <v>2491010</v>
      </c>
      <c r="BH71" s="116">
        <f>'oil product 2023'!BF20</f>
        <v>2538379</v>
      </c>
      <c r="BI71" s="116">
        <f>'oil product 2023'!BG20</f>
        <v>2597503</v>
      </c>
      <c r="BJ71" s="115">
        <f>'oil product 2023'!BH20</f>
        <v>2654555</v>
      </c>
      <c r="BK71" s="115">
        <f>'oil product 2023'!BI20</f>
        <v>2657265</v>
      </c>
      <c r="BL71" s="115">
        <f>'oil product 2023'!BJ20</f>
        <v>2264501</v>
      </c>
      <c r="BM71" s="116">
        <f>'oil product 2023'!BK20</f>
        <v>2442159</v>
      </c>
      <c r="BN71" s="117">
        <f>'oil product 2023'!BL20</f>
        <v>2539924</v>
      </c>
      <c r="BO71" s="96">
        <f t="shared" si="217"/>
        <v>91035147</v>
      </c>
    </row>
    <row r="72" spans="3:67">
      <c r="C72" s="6" t="s">
        <v>27</v>
      </c>
      <c r="D72" s="7" t="s">
        <v>11</v>
      </c>
      <c r="E72" s="7" t="s">
        <v>11</v>
      </c>
      <c r="F72" s="7" t="s">
        <v>11</v>
      </c>
      <c r="G72" s="7" t="s">
        <v>11</v>
      </c>
      <c r="H72" s="7" t="s">
        <v>11</v>
      </c>
      <c r="I72" s="7" t="s">
        <v>11</v>
      </c>
      <c r="J72" s="7" t="s">
        <v>11</v>
      </c>
      <c r="K72" s="7" t="s">
        <v>11</v>
      </c>
      <c r="L72" s="7" t="s">
        <v>11</v>
      </c>
      <c r="M72" s="7" t="s">
        <v>11</v>
      </c>
      <c r="N72" s="7" t="s">
        <v>11</v>
      </c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  <c r="AQ72" s="7"/>
      <c r="AR72" s="7"/>
      <c r="AS72" s="7"/>
      <c r="AT72" s="7"/>
      <c r="AU72" s="7"/>
      <c r="AV72" s="7"/>
      <c r="AW72" s="7"/>
      <c r="AX72" s="7"/>
      <c r="AY72" s="7"/>
      <c r="AZ72" s="7"/>
      <c r="BA72" s="7"/>
      <c r="BB72" s="7"/>
      <c r="BC72" s="7"/>
      <c r="BD72" s="7"/>
      <c r="BE72" s="7"/>
      <c r="BF72" s="7"/>
      <c r="BG72" s="68"/>
      <c r="BH72" s="68"/>
      <c r="BI72" s="68"/>
      <c r="BJ72" s="7"/>
      <c r="BK72" s="7"/>
      <c r="BL72" s="7"/>
      <c r="BM72" s="68"/>
      <c r="BN72" s="8"/>
      <c r="BO72" s="96">
        <f t="shared" si="217"/>
        <v>0</v>
      </c>
    </row>
    <row r="73" spans="3:67">
      <c r="C73" s="6" t="s">
        <v>28</v>
      </c>
      <c r="D73" s="7" t="s">
        <v>11</v>
      </c>
      <c r="E73" s="7" t="s">
        <v>11</v>
      </c>
      <c r="F73" s="7" t="s">
        <v>11</v>
      </c>
      <c r="G73" s="7" t="s">
        <v>11</v>
      </c>
      <c r="H73" s="7" t="s">
        <v>11</v>
      </c>
      <c r="I73" s="7" t="s">
        <v>11</v>
      </c>
      <c r="J73" s="7" t="s">
        <v>11</v>
      </c>
      <c r="K73" s="7" t="s">
        <v>11</v>
      </c>
      <c r="L73" s="7" t="s">
        <v>11</v>
      </c>
      <c r="M73" s="7" t="s">
        <v>11</v>
      </c>
      <c r="N73" s="7" t="s">
        <v>11</v>
      </c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  <c r="AO73" s="7"/>
      <c r="AP73" s="7"/>
      <c r="AQ73" s="7"/>
      <c r="AR73" s="7"/>
      <c r="AS73" s="7"/>
      <c r="AT73" s="7"/>
      <c r="AU73" s="7"/>
      <c r="AV73" s="7"/>
      <c r="AW73" s="7"/>
      <c r="AX73" s="7"/>
      <c r="AY73" s="7"/>
      <c r="AZ73" s="7"/>
      <c r="BA73" s="7"/>
      <c r="BB73" s="7"/>
      <c r="BC73" s="7"/>
      <c r="BD73" s="7"/>
      <c r="BE73" s="7"/>
      <c r="BF73" s="7"/>
      <c r="BG73" s="68"/>
      <c r="BH73" s="68"/>
      <c r="BI73" s="68"/>
      <c r="BJ73" s="7"/>
      <c r="BK73" s="7"/>
      <c r="BL73" s="7"/>
      <c r="BM73" s="68"/>
      <c r="BN73" s="8"/>
      <c r="BO73" s="96">
        <f t="shared" si="217"/>
        <v>0</v>
      </c>
    </row>
    <row r="74" spans="3:67">
      <c r="C74" s="6" t="s">
        <v>29</v>
      </c>
      <c r="D74" s="7" t="s">
        <v>11</v>
      </c>
      <c r="E74" s="7" t="s">
        <v>11</v>
      </c>
      <c r="F74" s="7" t="s">
        <v>11</v>
      </c>
      <c r="G74" s="7" t="s">
        <v>11</v>
      </c>
      <c r="H74" s="7" t="s">
        <v>11</v>
      </c>
      <c r="I74" s="7" t="s">
        <v>11</v>
      </c>
      <c r="J74" s="7" t="s">
        <v>11</v>
      </c>
      <c r="K74" s="7" t="s">
        <v>11</v>
      </c>
      <c r="L74" s="7" t="s">
        <v>11</v>
      </c>
      <c r="M74" s="7" t="s">
        <v>11</v>
      </c>
      <c r="N74" s="7" t="s">
        <v>11</v>
      </c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  <c r="AO74" s="7"/>
      <c r="AP74" s="7"/>
      <c r="AQ74" s="7"/>
      <c r="AR74" s="7"/>
      <c r="AS74" s="7"/>
      <c r="AT74" s="7"/>
      <c r="AU74" s="7"/>
      <c r="AV74" s="7"/>
      <c r="AW74" s="7"/>
      <c r="AX74" s="7"/>
      <c r="AY74" s="7"/>
      <c r="AZ74" s="7"/>
      <c r="BA74" s="7"/>
      <c r="BB74" s="7"/>
      <c r="BC74" s="7"/>
      <c r="BD74" s="7"/>
      <c r="BE74" s="7"/>
      <c r="BF74" s="7"/>
      <c r="BG74" s="68"/>
      <c r="BH74" s="68"/>
      <c r="BI74" s="68"/>
      <c r="BJ74" s="7"/>
      <c r="BK74" s="7"/>
      <c r="BL74" s="7"/>
      <c r="BM74" s="68"/>
      <c r="BN74" s="8"/>
      <c r="BO74" s="96">
        <f t="shared" si="217"/>
        <v>0</v>
      </c>
    </row>
    <row r="75" spans="3:67">
      <c r="C75" s="6" t="s">
        <v>30</v>
      </c>
      <c r="D75" s="7" t="s">
        <v>11</v>
      </c>
      <c r="E75" s="7" t="s">
        <v>11</v>
      </c>
      <c r="F75" s="7" t="s">
        <v>11</v>
      </c>
      <c r="G75" s="7" t="s">
        <v>11</v>
      </c>
      <c r="H75" s="7" t="s">
        <v>11</v>
      </c>
      <c r="I75" s="7" t="s">
        <v>11</v>
      </c>
      <c r="J75" s="7" t="s">
        <v>11</v>
      </c>
      <c r="K75" s="7" t="s">
        <v>11</v>
      </c>
      <c r="L75" s="7" t="s">
        <v>11</v>
      </c>
      <c r="M75" s="7" t="s">
        <v>11</v>
      </c>
      <c r="N75" s="7" t="s">
        <v>11</v>
      </c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7"/>
      <c r="AN75" s="7"/>
      <c r="AO75" s="7"/>
      <c r="AP75" s="7"/>
      <c r="AQ75" s="7"/>
      <c r="AR75" s="7"/>
      <c r="AS75" s="7"/>
      <c r="AT75" s="7"/>
      <c r="AU75" s="7"/>
      <c r="AV75" s="7"/>
      <c r="AW75" s="7"/>
      <c r="AX75" s="7"/>
      <c r="AY75" s="7"/>
      <c r="AZ75" s="7"/>
      <c r="BA75" s="7"/>
      <c r="BB75" s="7"/>
      <c r="BC75" s="7"/>
      <c r="BD75" s="7"/>
      <c r="BE75" s="7"/>
      <c r="BF75" s="7"/>
      <c r="BG75" s="68"/>
      <c r="BH75" s="68"/>
      <c r="BI75" s="68"/>
      <c r="BJ75" s="7"/>
      <c r="BK75" s="7"/>
      <c r="BL75" s="7"/>
      <c r="BM75" s="68"/>
      <c r="BN75" s="8"/>
      <c r="BO75" s="96">
        <f t="shared" si="217"/>
        <v>0</v>
      </c>
    </row>
    <row r="76" spans="3:67">
      <c r="C76" s="6" t="s">
        <v>31</v>
      </c>
      <c r="D76" s="7" t="s">
        <v>11</v>
      </c>
      <c r="E76" s="7" t="s">
        <v>11</v>
      </c>
      <c r="F76" s="7" t="s">
        <v>11</v>
      </c>
      <c r="G76" s="7" t="s">
        <v>11</v>
      </c>
      <c r="H76" s="7" t="s">
        <v>11</v>
      </c>
      <c r="I76" s="7" t="s">
        <v>11</v>
      </c>
      <c r="J76" s="7" t="s">
        <v>11</v>
      </c>
      <c r="K76" s="7" t="s">
        <v>11</v>
      </c>
      <c r="L76" s="7" t="s">
        <v>11</v>
      </c>
      <c r="M76" s="7" t="s">
        <v>11</v>
      </c>
      <c r="N76" s="7" t="s">
        <v>11</v>
      </c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  <c r="AP76" s="7"/>
      <c r="AQ76" s="7"/>
      <c r="AR76" s="7"/>
      <c r="AS76" s="7"/>
      <c r="AT76" s="7"/>
      <c r="AU76" s="7"/>
      <c r="AV76" s="7"/>
      <c r="AW76" s="7"/>
      <c r="AX76" s="7"/>
      <c r="AY76" s="7"/>
      <c r="AZ76" s="7"/>
      <c r="BA76" s="7"/>
      <c r="BB76" s="7"/>
      <c r="BC76" s="7"/>
      <c r="BD76" s="7"/>
      <c r="BE76" s="7"/>
      <c r="BF76" s="7"/>
      <c r="BG76" s="68"/>
      <c r="BH76" s="68"/>
      <c r="BI76" s="68"/>
      <c r="BJ76" s="7"/>
      <c r="BK76" s="7"/>
      <c r="BL76" s="7"/>
      <c r="BM76" s="68"/>
      <c r="BN76" s="8"/>
      <c r="BO76" s="96">
        <f t="shared" si="217"/>
        <v>0</v>
      </c>
    </row>
    <row r="77" spans="3:67">
      <c r="C77" s="6" t="s">
        <v>32</v>
      </c>
      <c r="D77" s="7" t="s">
        <v>11</v>
      </c>
      <c r="E77" s="7" t="s">
        <v>11</v>
      </c>
      <c r="F77" s="7" t="s">
        <v>11</v>
      </c>
      <c r="G77" s="7" t="s">
        <v>11</v>
      </c>
      <c r="H77" s="7" t="s">
        <v>11</v>
      </c>
      <c r="I77" s="7" t="s">
        <v>11</v>
      </c>
      <c r="J77" s="7" t="s">
        <v>11</v>
      </c>
      <c r="K77" s="7" t="s">
        <v>11</v>
      </c>
      <c r="L77" s="7" t="s">
        <v>11</v>
      </c>
      <c r="M77" s="7" t="s">
        <v>11</v>
      </c>
      <c r="N77" s="7" t="s">
        <v>11</v>
      </c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  <c r="AO77" s="7"/>
      <c r="AP77" s="7"/>
      <c r="AQ77" s="7"/>
      <c r="AR77" s="7"/>
      <c r="AS77" s="7"/>
      <c r="AT77" s="7"/>
      <c r="AU77" s="7"/>
      <c r="AV77" s="7"/>
      <c r="AW77" s="7"/>
      <c r="AX77" s="7"/>
      <c r="AY77" s="7"/>
      <c r="AZ77" s="7"/>
      <c r="BA77" s="7"/>
      <c r="BB77" s="7"/>
      <c r="BC77" s="7"/>
      <c r="BD77" s="7"/>
      <c r="BE77" s="7"/>
      <c r="BF77" s="7"/>
      <c r="BG77" s="68"/>
      <c r="BH77" s="68"/>
      <c r="BI77" s="68"/>
      <c r="BJ77" s="7"/>
      <c r="BK77" s="7"/>
      <c r="BL77" s="7"/>
      <c r="BM77" s="68"/>
      <c r="BN77" s="8"/>
      <c r="BO77" s="96">
        <f t="shared" si="217"/>
        <v>0</v>
      </c>
    </row>
    <row r="78" spans="3:67">
      <c r="C78" s="6" t="s">
        <v>33</v>
      </c>
      <c r="D78" s="7" t="s">
        <v>11</v>
      </c>
      <c r="E78" s="7" t="s">
        <v>11</v>
      </c>
      <c r="F78" s="7" t="s">
        <v>11</v>
      </c>
      <c r="G78" s="7" t="s">
        <v>11</v>
      </c>
      <c r="H78" s="7" t="s">
        <v>11</v>
      </c>
      <c r="I78" s="7" t="s">
        <v>11</v>
      </c>
      <c r="J78" s="7" t="s">
        <v>11</v>
      </c>
      <c r="K78" s="7" t="s">
        <v>11</v>
      </c>
      <c r="L78" s="7" t="s">
        <v>11</v>
      </c>
      <c r="M78" s="7" t="s">
        <v>11</v>
      </c>
      <c r="N78" s="7" t="s">
        <v>11</v>
      </c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  <c r="AO78" s="7"/>
      <c r="AP78" s="7"/>
      <c r="AQ78" s="7"/>
      <c r="AR78" s="7"/>
      <c r="AS78" s="7"/>
      <c r="AT78" s="7"/>
      <c r="AU78" s="7"/>
      <c r="AV78" s="7"/>
      <c r="AW78" s="7"/>
      <c r="AX78" s="7"/>
      <c r="AY78" s="7"/>
      <c r="AZ78" s="7"/>
      <c r="BA78" s="7"/>
      <c r="BB78" s="7"/>
      <c r="BC78" s="7"/>
      <c r="BD78" s="7"/>
      <c r="BE78" s="7"/>
      <c r="BF78" s="7"/>
      <c r="BG78" s="68"/>
      <c r="BH78" s="68"/>
      <c r="BI78" s="68"/>
      <c r="BJ78" s="7"/>
      <c r="BK78" s="7"/>
      <c r="BL78" s="7"/>
      <c r="BM78" s="68"/>
      <c r="BN78" s="8"/>
      <c r="BO78" s="96">
        <f t="shared" si="217"/>
        <v>0</v>
      </c>
    </row>
    <row r="79" spans="3:67">
      <c r="C79" s="6" t="s">
        <v>34</v>
      </c>
      <c r="D79" s="7" t="s">
        <v>11</v>
      </c>
      <c r="E79" s="7" t="s">
        <v>11</v>
      </c>
      <c r="F79" s="7" t="s">
        <v>11</v>
      </c>
      <c r="G79" s="7" t="s">
        <v>11</v>
      </c>
      <c r="H79" s="7" t="s">
        <v>11</v>
      </c>
      <c r="I79" s="7" t="s">
        <v>11</v>
      </c>
      <c r="J79" s="7" t="s">
        <v>11</v>
      </c>
      <c r="K79" s="7" t="s">
        <v>11</v>
      </c>
      <c r="L79" s="7" t="s">
        <v>11</v>
      </c>
      <c r="M79" s="7" t="s">
        <v>11</v>
      </c>
      <c r="N79" s="7" t="s">
        <v>11</v>
      </c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7"/>
      <c r="AN79" s="7"/>
      <c r="AO79" s="7"/>
      <c r="AP79" s="7"/>
      <c r="AQ79" s="7"/>
      <c r="AR79" s="7"/>
      <c r="AS79" s="7"/>
      <c r="AT79" s="7"/>
      <c r="AU79" s="7"/>
      <c r="AV79" s="7"/>
      <c r="AW79" s="7"/>
      <c r="AX79" s="7"/>
      <c r="AY79" s="7"/>
      <c r="AZ79" s="7"/>
      <c r="BA79" s="7"/>
      <c r="BB79" s="7"/>
      <c r="BC79" s="7"/>
      <c r="BD79" s="7"/>
      <c r="BE79" s="7"/>
      <c r="BF79" s="7"/>
      <c r="BG79" s="68"/>
      <c r="BH79" s="68"/>
      <c r="BI79" s="68"/>
      <c r="BJ79" s="7"/>
      <c r="BK79" s="7"/>
      <c r="BL79" s="7"/>
      <c r="BM79" s="68"/>
      <c r="BN79" s="8"/>
      <c r="BO79" s="96">
        <f t="shared" si="217"/>
        <v>0</v>
      </c>
    </row>
    <row r="80" spans="3:67">
      <c r="C80" s="6" t="s">
        <v>35</v>
      </c>
      <c r="D80" s="7" t="s">
        <v>11</v>
      </c>
      <c r="E80" s="7" t="s">
        <v>11</v>
      </c>
      <c r="F80" s="7" t="s">
        <v>11</v>
      </c>
      <c r="G80" s="7" t="s">
        <v>11</v>
      </c>
      <c r="H80" s="7" t="s">
        <v>11</v>
      </c>
      <c r="I80" s="7" t="s">
        <v>11</v>
      </c>
      <c r="J80" s="7" t="s">
        <v>11</v>
      </c>
      <c r="K80" s="7" t="s">
        <v>11</v>
      </c>
      <c r="L80" s="7" t="s">
        <v>11</v>
      </c>
      <c r="M80" s="7" t="s">
        <v>11</v>
      </c>
      <c r="N80" s="7" t="s">
        <v>11</v>
      </c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7"/>
      <c r="AN80" s="7"/>
      <c r="AO80" s="7"/>
      <c r="AP80" s="7"/>
      <c r="AQ80" s="7"/>
      <c r="AR80" s="7"/>
      <c r="AS80" s="7"/>
      <c r="AT80" s="7"/>
      <c r="AU80" s="7"/>
      <c r="AV80" s="7"/>
      <c r="AW80" s="7"/>
      <c r="AX80" s="7"/>
      <c r="AY80" s="7"/>
      <c r="AZ80" s="7"/>
      <c r="BA80" s="7"/>
      <c r="BB80" s="7"/>
      <c r="BC80" s="7"/>
      <c r="BD80" s="7"/>
      <c r="BE80" s="7"/>
      <c r="BF80" s="7"/>
      <c r="BG80" s="68"/>
      <c r="BH80" s="68"/>
      <c r="BI80" s="68"/>
      <c r="BJ80" s="7"/>
      <c r="BK80" s="7"/>
      <c r="BL80" s="7"/>
      <c r="BM80" s="68"/>
      <c r="BN80" s="8"/>
      <c r="BO80" s="96">
        <f t="shared" si="217"/>
        <v>0</v>
      </c>
    </row>
    <row r="81" spans="3:67">
      <c r="C81" s="107" t="s">
        <v>36</v>
      </c>
      <c r="D81" s="7" t="s">
        <v>11</v>
      </c>
      <c r="E81" s="7" t="s">
        <v>11</v>
      </c>
      <c r="F81" s="7" t="s">
        <v>11</v>
      </c>
      <c r="G81" s="7" t="s">
        <v>11</v>
      </c>
      <c r="H81" s="7" t="s">
        <v>11</v>
      </c>
      <c r="I81" s="7" t="s">
        <v>11</v>
      </c>
      <c r="J81" s="7" t="s">
        <v>11</v>
      </c>
      <c r="K81" s="7" t="s">
        <v>11</v>
      </c>
      <c r="L81" s="7" t="s">
        <v>11</v>
      </c>
      <c r="M81" s="7" t="s">
        <v>11</v>
      </c>
      <c r="N81" s="7" t="s">
        <v>11</v>
      </c>
      <c r="O81" s="135">
        <f>'oil product 2023'!M29</f>
        <v>213243</v>
      </c>
      <c r="P81" s="115">
        <f>'oil product 2023'!N29</f>
        <v>225980</v>
      </c>
      <c r="Q81" s="115">
        <f>'oil product 2023'!O29</f>
        <v>231373</v>
      </c>
      <c r="R81" s="115">
        <f>'oil product 2023'!P29</f>
        <v>213343</v>
      </c>
      <c r="S81" s="115">
        <f>'oil product 2023'!Q29</f>
        <v>215558</v>
      </c>
      <c r="T81" s="115">
        <f>'oil product 2023'!R29</f>
        <v>229595</v>
      </c>
      <c r="U81" s="115">
        <f>'oil product 2023'!S29</f>
        <v>227036</v>
      </c>
      <c r="V81" s="115">
        <f>'oil product 2023'!T29</f>
        <v>232319</v>
      </c>
      <c r="W81" s="115">
        <f>'oil product 2023'!U29</f>
        <v>219883</v>
      </c>
      <c r="X81" s="115">
        <f>'oil product 2023'!V29</f>
        <v>198144</v>
      </c>
      <c r="Y81" s="115">
        <f>'oil product 2023'!W29</f>
        <v>187048</v>
      </c>
      <c r="Z81" s="115">
        <f>'oil product 2023'!X29</f>
        <v>182295</v>
      </c>
      <c r="AA81" s="115">
        <f>'oil product 2023'!Y29</f>
        <v>180443</v>
      </c>
      <c r="AB81" s="115">
        <f>'oil product 2023'!Z29</f>
        <v>186844</v>
      </c>
      <c r="AC81" s="115">
        <f>'oil product 2023'!AA29</f>
        <v>199873</v>
      </c>
      <c r="AD81" s="115">
        <f>'oil product 2023'!AB29</f>
        <v>202469</v>
      </c>
      <c r="AE81" s="115">
        <f>'oil product 2023'!AC29</f>
        <v>202944</v>
      </c>
      <c r="AF81" s="115">
        <f>'oil product 2023'!AD29</f>
        <v>203480</v>
      </c>
      <c r="AG81" s="115">
        <f>'oil product 2023'!AE29</f>
        <v>201982</v>
      </c>
      <c r="AH81" s="115">
        <f>'oil product 2023'!AF29</f>
        <v>196330</v>
      </c>
      <c r="AI81" s="115">
        <f>'oil product 2023'!AG29</f>
        <v>199722</v>
      </c>
      <c r="AJ81" s="115">
        <f>'oil product 2023'!AH29</f>
        <v>204974</v>
      </c>
      <c r="AK81" s="115">
        <f>'oil product 2023'!AI29</f>
        <v>207560</v>
      </c>
      <c r="AL81" s="115">
        <f>'oil product 2023'!AJ29</f>
        <v>205117</v>
      </c>
      <c r="AM81" s="115">
        <f>'oil product 2023'!AK29</f>
        <v>213072</v>
      </c>
      <c r="AN81" s="115">
        <f>'oil product 2023'!AL29</f>
        <v>222860</v>
      </c>
      <c r="AO81" s="115">
        <f>'oil product 2023'!AM29</f>
        <v>222587</v>
      </c>
      <c r="AP81" s="115">
        <f>'oil product 2023'!AN29</f>
        <v>218255</v>
      </c>
      <c r="AQ81" s="115">
        <f>'oil product 2023'!AO29</f>
        <v>224049</v>
      </c>
      <c r="AR81" s="115">
        <f>'oil product 2023'!AP29</f>
        <v>226429</v>
      </c>
      <c r="AS81" s="115">
        <f>'oil product 2023'!AQ29</f>
        <v>229817</v>
      </c>
      <c r="AT81" s="115">
        <f>'oil product 2023'!AR29</f>
        <v>223193</v>
      </c>
      <c r="AU81" s="115">
        <f>'oil product 2023'!AS29</f>
        <v>225109</v>
      </c>
      <c r="AV81" s="115">
        <f>'oil product 2023'!AT29</f>
        <v>228483</v>
      </c>
      <c r="AW81" s="115">
        <f>'oil product 2023'!AU29</f>
        <v>229699</v>
      </c>
      <c r="AX81" s="115">
        <f>'oil product 2023'!AV29</f>
        <v>222585</v>
      </c>
      <c r="AY81" s="115">
        <f>'oil product 2023'!AW29</f>
        <v>213442</v>
      </c>
      <c r="AZ81" s="115">
        <f>'oil product 2023'!AX29</f>
        <v>214623</v>
      </c>
      <c r="BA81" s="115">
        <f>'oil product 2023'!AY29</f>
        <v>207215</v>
      </c>
      <c r="BB81" s="115">
        <f>'oil product 2023'!AZ29</f>
        <v>207410</v>
      </c>
      <c r="BC81" s="115">
        <f>'oil product 2023'!BA29</f>
        <v>200144</v>
      </c>
      <c r="BD81" s="115">
        <f>'oil product 2023'!BB29</f>
        <v>197612</v>
      </c>
      <c r="BE81" s="115">
        <f>'oil product 2023'!BC29</f>
        <v>202346</v>
      </c>
      <c r="BF81" s="115">
        <f>'oil product 2023'!BD29</f>
        <v>199784</v>
      </c>
      <c r="BG81" s="116">
        <f>'oil product 2023'!BE29</f>
        <v>206798</v>
      </c>
      <c r="BH81" s="116">
        <f>'oil product 2023'!BF29</f>
        <v>209152</v>
      </c>
      <c r="BI81" s="116">
        <f>'oil product 2023'!BG29</f>
        <v>217029</v>
      </c>
      <c r="BJ81" s="115">
        <f>'oil product 2023'!BH29</f>
        <v>218556</v>
      </c>
      <c r="BK81" s="115">
        <f>'oil product 2023'!BI29</f>
        <v>215258</v>
      </c>
      <c r="BL81" s="115">
        <f>'oil product 2023'!BJ29</f>
        <v>217375</v>
      </c>
      <c r="BM81" s="116">
        <f>'oil product 2023'!BK29</f>
        <v>212793</v>
      </c>
      <c r="BN81" s="117">
        <f>'oil product 2023'!BL29</f>
        <v>213932</v>
      </c>
      <c r="BO81" s="96">
        <f t="shared" si="217"/>
        <v>11007162</v>
      </c>
    </row>
    <row r="82" spans="3:67">
      <c r="C82" s="107" t="s">
        <v>37</v>
      </c>
      <c r="D82" s="7" t="s">
        <v>11</v>
      </c>
      <c r="E82" s="7" t="s">
        <v>11</v>
      </c>
      <c r="F82" s="7" t="s">
        <v>11</v>
      </c>
      <c r="G82" s="7" t="s">
        <v>11</v>
      </c>
      <c r="H82" s="7" t="s">
        <v>11</v>
      </c>
      <c r="I82" s="7" t="s">
        <v>11</v>
      </c>
      <c r="J82" s="7" t="s">
        <v>11</v>
      </c>
      <c r="K82" s="7" t="s">
        <v>11</v>
      </c>
      <c r="L82" s="7" t="s">
        <v>11</v>
      </c>
      <c r="M82" s="7" t="s">
        <v>11</v>
      </c>
      <c r="N82" s="7" t="s">
        <v>11</v>
      </c>
      <c r="O82" s="135">
        <f>'oil product 2023'!M30</f>
        <v>127922</v>
      </c>
      <c r="P82" s="115">
        <f>'oil product 2023'!N30</f>
        <v>138484</v>
      </c>
      <c r="Q82" s="115">
        <f>'oil product 2023'!O30</f>
        <v>143316</v>
      </c>
      <c r="R82" s="115">
        <f>'oil product 2023'!P30</f>
        <v>131175</v>
      </c>
      <c r="S82" s="115">
        <f>'oil product 2023'!Q30</f>
        <v>122294</v>
      </c>
      <c r="T82" s="115">
        <f>'oil product 2023'!R30</f>
        <v>135668</v>
      </c>
      <c r="U82" s="115">
        <f>'oil product 2023'!S30</f>
        <v>134046</v>
      </c>
      <c r="V82" s="115">
        <f>'oil product 2023'!T30</f>
        <v>140083</v>
      </c>
      <c r="W82" s="115">
        <f>'oil product 2023'!U30</f>
        <v>130817</v>
      </c>
      <c r="X82" s="115">
        <f>'oil product 2023'!V30</f>
        <v>117413</v>
      </c>
      <c r="Y82" s="115">
        <f>'oil product 2023'!W30</f>
        <v>108585</v>
      </c>
      <c r="Z82" s="115">
        <f>'oil product 2023'!X30</f>
        <v>101385</v>
      </c>
      <c r="AA82" s="115">
        <f>'oil product 2023'!Y30</f>
        <v>103025</v>
      </c>
      <c r="AB82" s="115">
        <f>'oil product 2023'!Z30</f>
        <v>104567</v>
      </c>
      <c r="AC82" s="115">
        <f>'oil product 2023'!AA30</f>
        <v>92398</v>
      </c>
      <c r="AD82" s="115">
        <f>'oil product 2023'!AB30</f>
        <v>95131</v>
      </c>
      <c r="AE82" s="115">
        <f>'oil product 2023'!AC30</f>
        <v>93732</v>
      </c>
      <c r="AF82" s="115">
        <f>'oil product 2023'!AD30</f>
        <v>96561</v>
      </c>
      <c r="AG82" s="115">
        <f>'oil product 2023'!AE30</f>
        <v>92024</v>
      </c>
      <c r="AH82" s="115">
        <f>'oil product 2023'!AF30</f>
        <v>94035</v>
      </c>
      <c r="AI82" s="115">
        <f>'oil product 2023'!AG30</f>
        <v>94889</v>
      </c>
      <c r="AJ82" s="115">
        <f>'oil product 2023'!AH30</f>
        <v>98598</v>
      </c>
      <c r="AK82" s="115">
        <f>'oil product 2023'!AI30</f>
        <v>102050</v>
      </c>
      <c r="AL82" s="115">
        <f>'oil product 2023'!AJ30</f>
        <v>101507</v>
      </c>
      <c r="AM82" s="115">
        <f>'oil product 2023'!AK30</f>
        <v>102782</v>
      </c>
      <c r="AN82" s="115">
        <f>'oil product 2023'!AL30</f>
        <v>108151</v>
      </c>
      <c r="AO82" s="115">
        <f>'oil product 2023'!AM30</f>
        <v>105418</v>
      </c>
      <c r="AP82" s="115">
        <f>'oil product 2023'!AN30</f>
        <v>100277</v>
      </c>
      <c r="AQ82" s="115">
        <f>'oil product 2023'!AO30</f>
        <v>107810</v>
      </c>
      <c r="AR82" s="115">
        <f>'oil product 2023'!AP30</f>
        <v>98275</v>
      </c>
      <c r="AS82" s="115">
        <f>'oil product 2023'!AQ30</f>
        <v>101763</v>
      </c>
      <c r="AT82" s="115">
        <f>'oil product 2023'!AR30</f>
        <v>99437</v>
      </c>
      <c r="AU82" s="115">
        <f>'oil product 2023'!AS30</f>
        <v>100773</v>
      </c>
      <c r="AV82" s="115">
        <f>'oil product 2023'!AT30</f>
        <v>101452</v>
      </c>
      <c r="AW82" s="115">
        <f>'oil product 2023'!AU30</f>
        <v>98480</v>
      </c>
      <c r="AX82" s="115">
        <f>'oil product 2023'!AV30</f>
        <v>92211</v>
      </c>
      <c r="AY82" s="115">
        <f>'oil product 2023'!AW30</f>
        <v>90314</v>
      </c>
      <c r="AZ82" s="115">
        <f>'oil product 2023'!AX30</f>
        <v>88850</v>
      </c>
      <c r="BA82" s="115">
        <f>'oil product 2023'!AY30</f>
        <v>85920</v>
      </c>
      <c r="BB82" s="115">
        <f>'oil product 2023'!AZ30</f>
        <v>87589</v>
      </c>
      <c r="BC82" s="115">
        <f>'oil product 2023'!BA30</f>
        <v>84150</v>
      </c>
      <c r="BD82" s="115">
        <f>'oil product 2023'!BB30</f>
        <v>80620</v>
      </c>
      <c r="BE82" s="115">
        <f>'oil product 2023'!BC30</f>
        <v>83534</v>
      </c>
      <c r="BF82" s="115">
        <f>'oil product 2023'!BD30</f>
        <v>79130</v>
      </c>
      <c r="BG82" s="116">
        <f>'oil product 2023'!BE30</f>
        <v>81486</v>
      </c>
      <c r="BH82" s="116">
        <f>'oil product 2023'!BF30</f>
        <v>83745</v>
      </c>
      <c r="BI82" s="116">
        <f>'oil product 2023'!BG30</f>
        <v>82473</v>
      </c>
      <c r="BJ82" s="115">
        <f>'oil product 2023'!BH30</f>
        <v>79771</v>
      </c>
      <c r="BK82" s="115">
        <f>'oil product 2023'!BI30</f>
        <v>77309</v>
      </c>
      <c r="BL82" s="115">
        <f>'oil product 2023'!BJ30</f>
        <v>75683</v>
      </c>
      <c r="BM82" s="116">
        <f>'oil product 2023'!BK30</f>
        <v>76715</v>
      </c>
      <c r="BN82" s="117">
        <f>'oil product 2023'!BL30</f>
        <v>72363</v>
      </c>
      <c r="BO82" s="96">
        <f t="shared" si="217"/>
        <v>5226186</v>
      </c>
    </row>
    <row r="83" spans="3:67">
      <c r="C83" s="6" t="s">
        <v>38</v>
      </c>
      <c r="D83" s="7" t="s">
        <v>11</v>
      </c>
      <c r="E83" s="7" t="s">
        <v>11</v>
      </c>
      <c r="F83" s="7" t="s">
        <v>11</v>
      </c>
      <c r="G83" s="7" t="s">
        <v>11</v>
      </c>
      <c r="H83" s="7" t="s">
        <v>11</v>
      </c>
      <c r="I83" s="7" t="s">
        <v>11</v>
      </c>
      <c r="J83" s="7" t="s">
        <v>11</v>
      </c>
      <c r="K83" s="7" t="s">
        <v>11</v>
      </c>
      <c r="L83" s="7" t="s">
        <v>11</v>
      </c>
      <c r="M83" s="7" t="s">
        <v>11</v>
      </c>
      <c r="N83" s="7" t="s">
        <v>11</v>
      </c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7"/>
      <c r="AN83" s="7"/>
      <c r="AO83" s="7"/>
      <c r="AP83" s="7"/>
      <c r="AQ83" s="7"/>
      <c r="AR83" s="7"/>
      <c r="AS83" s="7"/>
      <c r="AT83" s="7"/>
      <c r="AU83" s="7"/>
      <c r="AV83" s="7"/>
      <c r="AW83" s="7"/>
      <c r="AX83" s="7"/>
      <c r="AY83" s="7"/>
      <c r="AZ83" s="7"/>
      <c r="BA83" s="7"/>
      <c r="BB83" s="7"/>
      <c r="BC83" s="7"/>
      <c r="BD83" s="7"/>
      <c r="BE83" s="7"/>
      <c r="BF83" s="7"/>
      <c r="BG83" s="68"/>
      <c r="BH83" s="68"/>
      <c r="BI83" s="68"/>
      <c r="BJ83" s="7"/>
      <c r="BK83" s="7"/>
      <c r="BL83" s="7"/>
      <c r="BM83" s="68"/>
      <c r="BN83" s="8"/>
      <c r="BO83" s="96">
        <f t="shared" si="217"/>
        <v>0</v>
      </c>
    </row>
    <row r="84" spans="3:67">
      <c r="C84" s="6" t="s">
        <v>39</v>
      </c>
      <c r="D84" s="7" t="s">
        <v>11</v>
      </c>
      <c r="E84" s="7" t="s">
        <v>11</v>
      </c>
      <c r="F84" s="7" t="s">
        <v>11</v>
      </c>
      <c r="G84" s="7" t="s">
        <v>11</v>
      </c>
      <c r="H84" s="7" t="s">
        <v>11</v>
      </c>
      <c r="I84" s="7" t="s">
        <v>11</v>
      </c>
      <c r="J84" s="7" t="s">
        <v>11</v>
      </c>
      <c r="K84" s="7" t="s">
        <v>11</v>
      </c>
      <c r="L84" s="7" t="s">
        <v>11</v>
      </c>
      <c r="M84" s="7" t="s">
        <v>11</v>
      </c>
      <c r="N84" s="7" t="s">
        <v>11</v>
      </c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7"/>
      <c r="AM84" s="7"/>
      <c r="AN84" s="7"/>
      <c r="AO84" s="7"/>
      <c r="AP84" s="7"/>
      <c r="AQ84" s="7"/>
      <c r="AR84" s="7"/>
      <c r="AS84" s="7"/>
      <c r="AT84" s="7"/>
      <c r="AU84" s="7"/>
      <c r="AV84" s="7"/>
      <c r="AW84" s="7"/>
      <c r="AX84" s="7"/>
      <c r="AY84" s="7"/>
      <c r="AZ84" s="7"/>
      <c r="BA84" s="7"/>
      <c r="BB84" s="7"/>
      <c r="BC84" s="7"/>
      <c r="BD84" s="7"/>
      <c r="BE84" s="7"/>
      <c r="BF84" s="7"/>
      <c r="BG84" s="68"/>
      <c r="BH84" s="68"/>
      <c r="BI84" s="68"/>
      <c r="BJ84" s="7"/>
      <c r="BK84" s="7"/>
      <c r="BL84" s="7"/>
      <c r="BM84" s="68"/>
      <c r="BN84" s="8"/>
      <c r="BO84" s="96">
        <f t="shared" si="217"/>
        <v>0</v>
      </c>
    </row>
    <row r="85" spans="3:67">
      <c r="C85" s="6" t="s">
        <v>40</v>
      </c>
      <c r="D85" s="7" t="s">
        <v>11</v>
      </c>
      <c r="E85" s="7" t="s">
        <v>11</v>
      </c>
      <c r="F85" s="7" t="s">
        <v>11</v>
      </c>
      <c r="G85" s="7" t="s">
        <v>11</v>
      </c>
      <c r="H85" s="7" t="s">
        <v>11</v>
      </c>
      <c r="I85" s="7" t="s">
        <v>11</v>
      </c>
      <c r="J85" s="7" t="s">
        <v>11</v>
      </c>
      <c r="K85" s="7" t="s">
        <v>11</v>
      </c>
      <c r="L85" s="7" t="s">
        <v>11</v>
      </c>
      <c r="M85" s="7" t="s">
        <v>11</v>
      </c>
      <c r="N85" s="7" t="s">
        <v>11</v>
      </c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7"/>
      <c r="AN85" s="7"/>
      <c r="AO85" s="7"/>
      <c r="AP85" s="7"/>
      <c r="AQ85" s="7"/>
      <c r="AR85" s="7"/>
      <c r="AS85" s="7"/>
      <c r="AT85" s="7"/>
      <c r="AU85" s="7"/>
      <c r="AV85" s="7"/>
      <c r="AW85" s="7"/>
      <c r="AX85" s="7"/>
      <c r="AY85" s="7"/>
      <c r="AZ85" s="7"/>
      <c r="BA85" s="7"/>
      <c r="BB85" s="7"/>
      <c r="BC85" s="7"/>
      <c r="BD85" s="7"/>
      <c r="BE85" s="7"/>
      <c r="BF85" s="7"/>
      <c r="BG85" s="68"/>
      <c r="BH85" s="68"/>
      <c r="BI85" s="68"/>
      <c r="BJ85" s="7"/>
      <c r="BK85" s="7"/>
      <c r="BL85" s="7"/>
      <c r="BM85" s="68"/>
      <c r="BN85" s="8"/>
      <c r="BO85" s="96">
        <f t="shared" si="217"/>
        <v>0</v>
      </c>
    </row>
    <row r="86" spans="3:67">
      <c r="C86" s="6" t="s">
        <v>41</v>
      </c>
      <c r="D86" s="7" t="s">
        <v>11</v>
      </c>
      <c r="E86" s="7" t="s">
        <v>11</v>
      </c>
      <c r="F86" s="7" t="s">
        <v>11</v>
      </c>
      <c r="G86" s="7" t="s">
        <v>11</v>
      </c>
      <c r="H86" s="7" t="s">
        <v>11</v>
      </c>
      <c r="I86" s="7" t="s">
        <v>11</v>
      </c>
      <c r="J86" s="7" t="s">
        <v>11</v>
      </c>
      <c r="K86" s="7" t="s">
        <v>11</v>
      </c>
      <c r="L86" s="7" t="s">
        <v>11</v>
      </c>
      <c r="M86" s="7" t="s">
        <v>11</v>
      </c>
      <c r="N86" s="7" t="s">
        <v>11</v>
      </c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7"/>
      <c r="AN86" s="7"/>
      <c r="AO86" s="7"/>
      <c r="AP86" s="7"/>
      <c r="AQ86" s="7"/>
      <c r="AR86" s="7"/>
      <c r="AS86" s="7"/>
      <c r="AT86" s="7"/>
      <c r="AU86" s="7"/>
      <c r="AV86" s="7"/>
      <c r="AW86" s="7"/>
      <c r="AX86" s="7"/>
      <c r="AY86" s="7"/>
      <c r="AZ86" s="7"/>
      <c r="BA86" s="7"/>
      <c r="BB86" s="7"/>
      <c r="BC86" s="7"/>
      <c r="BD86" s="7"/>
      <c r="BE86" s="7"/>
      <c r="BF86" s="7"/>
      <c r="BG86" s="68"/>
      <c r="BH86" s="68"/>
      <c r="BI86" s="68"/>
      <c r="BJ86" s="7"/>
      <c r="BK86" s="7"/>
      <c r="BL86" s="7"/>
      <c r="BM86" s="68"/>
      <c r="BN86" s="8"/>
      <c r="BO86" s="96">
        <f t="shared" si="217"/>
        <v>0</v>
      </c>
    </row>
    <row r="87" spans="3:67">
      <c r="C87" s="6" t="s">
        <v>42</v>
      </c>
      <c r="D87" s="7" t="s">
        <v>11</v>
      </c>
      <c r="E87" s="7" t="s">
        <v>11</v>
      </c>
      <c r="F87" s="7" t="s">
        <v>11</v>
      </c>
      <c r="G87" s="7" t="s">
        <v>11</v>
      </c>
      <c r="H87" s="7" t="s">
        <v>11</v>
      </c>
      <c r="I87" s="7" t="s">
        <v>11</v>
      </c>
      <c r="J87" s="7" t="s">
        <v>11</v>
      </c>
      <c r="K87" s="7" t="s">
        <v>11</v>
      </c>
      <c r="L87" s="7" t="s">
        <v>11</v>
      </c>
      <c r="M87" s="7" t="s">
        <v>11</v>
      </c>
      <c r="N87" s="7" t="s">
        <v>11</v>
      </c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  <c r="AL87" s="7"/>
      <c r="AM87" s="7"/>
      <c r="AN87" s="7"/>
      <c r="AO87" s="7"/>
      <c r="AP87" s="7"/>
      <c r="AQ87" s="7"/>
      <c r="AR87" s="7"/>
      <c r="AS87" s="7"/>
      <c r="AT87" s="7"/>
      <c r="AU87" s="7"/>
      <c r="AV87" s="7"/>
      <c r="AW87" s="7"/>
      <c r="AX87" s="7"/>
      <c r="AY87" s="7"/>
      <c r="AZ87" s="7"/>
      <c r="BA87" s="7"/>
      <c r="BB87" s="7"/>
      <c r="BC87" s="7"/>
      <c r="BD87" s="7"/>
      <c r="BE87" s="7"/>
      <c r="BF87" s="7"/>
      <c r="BG87" s="68"/>
      <c r="BH87" s="68"/>
      <c r="BI87" s="68"/>
      <c r="BJ87" s="7"/>
      <c r="BK87" s="7"/>
      <c r="BL87" s="7"/>
      <c r="BM87" s="68"/>
      <c r="BN87" s="8"/>
      <c r="BO87" s="96">
        <f t="shared" si="217"/>
        <v>0</v>
      </c>
    </row>
    <row r="88" spans="3:67">
      <c r="C88" s="107" t="s">
        <v>43</v>
      </c>
      <c r="D88" s="7" t="s">
        <v>11</v>
      </c>
      <c r="E88" s="7" t="s">
        <v>11</v>
      </c>
      <c r="F88" s="7" t="s">
        <v>11</v>
      </c>
      <c r="G88" s="7" t="s">
        <v>11</v>
      </c>
      <c r="H88" s="7" t="s">
        <v>11</v>
      </c>
      <c r="I88" s="7" t="s">
        <v>11</v>
      </c>
      <c r="J88" s="7" t="s">
        <v>11</v>
      </c>
      <c r="K88" s="7" t="s">
        <v>11</v>
      </c>
      <c r="L88" s="7" t="s">
        <v>11</v>
      </c>
      <c r="M88" s="7" t="s">
        <v>11</v>
      </c>
      <c r="N88" s="7" t="s">
        <v>11</v>
      </c>
      <c r="O88" s="135">
        <f>'oil product 2023'!M40</f>
        <v>102375</v>
      </c>
      <c r="P88" s="115">
        <f>'oil product 2023'!N40</f>
        <v>117808</v>
      </c>
      <c r="Q88" s="115">
        <f>'oil product 2023'!O40</f>
        <v>131998</v>
      </c>
      <c r="R88" s="115">
        <f>'oil product 2023'!P40</f>
        <v>131475</v>
      </c>
      <c r="S88" s="115">
        <f>'oil product 2023'!Q40</f>
        <v>119787</v>
      </c>
      <c r="T88" s="115">
        <f>'oil product 2023'!R40</f>
        <v>136951</v>
      </c>
      <c r="U88" s="115">
        <f>'oil product 2023'!S40</f>
        <v>145990</v>
      </c>
      <c r="V88" s="115">
        <f>'oil product 2023'!T40</f>
        <v>152410</v>
      </c>
      <c r="W88" s="115">
        <f>'oil product 2023'!U40</f>
        <v>158213</v>
      </c>
      <c r="X88" s="115">
        <f>'oil product 2023'!V40</f>
        <v>144984</v>
      </c>
      <c r="Y88" s="115">
        <f>'oil product 2023'!W40</f>
        <v>143261</v>
      </c>
      <c r="Z88" s="115">
        <f>'oil product 2023'!X40</f>
        <v>135652</v>
      </c>
      <c r="AA88" s="115">
        <f>'oil product 2023'!Y40</f>
        <v>141674</v>
      </c>
      <c r="AB88" s="115">
        <f>'oil product 2023'!Z40</f>
        <v>151634</v>
      </c>
      <c r="AC88" s="115">
        <f>'oil product 2023'!AA40</f>
        <v>149448</v>
      </c>
      <c r="AD88" s="115">
        <f>'oil product 2023'!AB40</f>
        <v>156828</v>
      </c>
      <c r="AE88" s="115">
        <f>'oil product 2023'!AC40</f>
        <v>165570</v>
      </c>
      <c r="AF88" s="115">
        <f>'oil product 2023'!AD40</f>
        <v>179796</v>
      </c>
      <c r="AG88" s="115">
        <f>'oil product 2023'!AE40</f>
        <v>179620</v>
      </c>
      <c r="AH88" s="115">
        <f>'oil product 2023'!AF40</f>
        <v>209438</v>
      </c>
      <c r="AI88" s="115">
        <f>'oil product 2023'!AG40</f>
        <v>217703</v>
      </c>
      <c r="AJ88" s="115">
        <f>'oil product 2023'!AH40</f>
        <v>225801</v>
      </c>
      <c r="AK88" s="115">
        <f>'oil product 2023'!AI40</f>
        <v>222559</v>
      </c>
      <c r="AL88" s="115">
        <f>'oil product 2023'!AJ40</f>
        <v>234723</v>
      </c>
      <c r="AM88" s="115">
        <f>'oil product 2023'!AK40</f>
        <v>263381</v>
      </c>
      <c r="AN88" s="115">
        <f>'oil product 2023'!AL40</f>
        <v>275887</v>
      </c>
      <c r="AO88" s="115">
        <f>'oil product 2023'!AM40</f>
        <v>293456</v>
      </c>
      <c r="AP88" s="115">
        <f>'oil product 2023'!AN40</f>
        <v>281917</v>
      </c>
      <c r="AQ88" s="115">
        <f>'oil product 2023'!AO40</f>
        <v>297360</v>
      </c>
      <c r="AR88" s="115">
        <f>'oil product 2023'!AP40</f>
        <v>313243</v>
      </c>
      <c r="AS88" s="115">
        <f>'oil product 2023'!AQ40</f>
        <v>316074</v>
      </c>
      <c r="AT88" s="115">
        <f>'oil product 2023'!AR40</f>
        <v>329538</v>
      </c>
      <c r="AU88" s="115">
        <f>'oil product 2023'!AS40</f>
        <v>344787</v>
      </c>
      <c r="AV88" s="115">
        <f>'oil product 2023'!AT40</f>
        <v>367063</v>
      </c>
      <c r="AW88" s="115">
        <f>'oil product 2023'!AU40</f>
        <v>360349</v>
      </c>
      <c r="AX88" s="115">
        <f>'oil product 2023'!AV40</f>
        <v>373259</v>
      </c>
      <c r="AY88" s="115">
        <f>'oil product 2023'!AW40</f>
        <v>383157</v>
      </c>
      <c r="AZ88" s="115">
        <f>'oil product 2023'!AX40</f>
        <v>370394</v>
      </c>
      <c r="BA88" s="115">
        <f>'oil product 2023'!AY40</f>
        <v>384289</v>
      </c>
      <c r="BB88" s="115">
        <f>'oil product 2023'!AZ40</f>
        <v>416417</v>
      </c>
      <c r="BC88" s="115">
        <f>'oil product 2023'!BA40</f>
        <v>398116</v>
      </c>
      <c r="BD88" s="115">
        <f>'oil product 2023'!BB40</f>
        <v>413144</v>
      </c>
      <c r="BE88" s="115">
        <f>'oil product 2023'!BC40</f>
        <v>413875</v>
      </c>
      <c r="BF88" s="115">
        <f>'oil product 2023'!BD40</f>
        <v>440166</v>
      </c>
      <c r="BG88" s="116">
        <f>'oil product 2023'!BE40</f>
        <v>436501</v>
      </c>
      <c r="BH88" s="116">
        <f>'oil product 2023'!BF40</f>
        <v>444881</v>
      </c>
      <c r="BI88" s="116">
        <f>'oil product 2023'!BG40</f>
        <v>467030</v>
      </c>
      <c r="BJ88" s="115">
        <f>'oil product 2023'!BH40</f>
        <v>472538</v>
      </c>
      <c r="BK88" s="115">
        <f>'oil product 2023'!BI40</f>
        <v>476840</v>
      </c>
      <c r="BL88" s="115">
        <f>'oil product 2023'!BJ40</f>
        <v>479093</v>
      </c>
      <c r="BM88" s="116">
        <f>'oil product 2023'!BK40</f>
        <v>504069</v>
      </c>
      <c r="BN88" s="117">
        <f>'oil product 2023'!BL40</f>
        <v>498396</v>
      </c>
      <c r="BO88" s="96">
        <f t="shared" si="217"/>
        <v>14670918</v>
      </c>
    </row>
    <row r="89" spans="3:67">
      <c r="C89" s="6" t="s">
        <v>44</v>
      </c>
      <c r="D89" s="7" t="s">
        <v>11</v>
      </c>
      <c r="E89" s="7" t="s">
        <v>11</v>
      </c>
      <c r="F89" s="7" t="s">
        <v>11</v>
      </c>
      <c r="G89" s="7" t="s">
        <v>11</v>
      </c>
      <c r="H89" s="7" t="s">
        <v>11</v>
      </c>
      <c r="I89" s="7" t="s">
        <v>11</v>
      </c>
      <c r="J89" s="7" t="s">
        <v>11</v>
      </c>
      <c r="K89" s="7" t="s">
        <v>11</v>
      </c>
      <c r="L89" s="7" t="s">
        <v>11</v>
      </c>
      <c r="M89" s="7" t="s">
        <v>11</v>
      </c>
      <c r="N89" s="7" t="s">
        <v>11</v>
      </c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7"/>
      <c r="AL89" s="7"/>
      <c r="AM89" s="7"/>
      <c r="AN89" s="7"/>
      <c r="AO89" s="7"/>
      <c r="AP89" s="7"/>
      <c r="AQ89" s="7"/>
      <c r="AR89" s="7"/>
      <c r="AS89" s="7"/>
      <c r="AT89" s="7"/>
      <c r="AU89" s="7"/>
      <c r="AV89" s="7"/>
      <c r="AW89" s="7"/>
      <c r="AX89" s="7"/>
      <c r="AY89" s="7"/>
      <c r="AZ89" s="7"/>
      <c r="BA89" s="7"/>
      <c r="BB89" s="7"/>
      <c r="BC89" s="7"/>
      <c r="BD89" s="7"/>
      <c r="BE89" s="7"/>
      <c r="BF89" s="7"/>
      <c r="BG89" s="68"/>
      <c r="BH89" s="68"/>
      <c r="BI89" s="68"/>
      <c r="BJ89" s="7"/>
      <c r="BK89" s="7"/>
      <c r="BL89" s="7"/>
      <c r="BM89" s="68"/>
      <c r="BN89" s="8"/>
    </row>
    <row r="90" spans="3:67">
      <c r="C90" s="9" t="s">
        <v>45</v>
      </c>
      <c r="D90" s="10" t="s">
        <v>11</v>
      </c>
      <c r="E90" s="10" t="s">
        <v>11</v>
      </c>
      <c r="F90" s="10" t="s">
        <v>11</v>
      </c>
      <c r="G90" s="10" t="s">
        <v>11</v>
      </c>
      <c r="H90" s="10" t="s">
        <v>11</v>
      </c>
      <c r="I90" s="10" t="s">
        <v>11</v>
      </c>
      <c r="J90" s="10" t="s">
        <v>11</v>
      </c>
      <c r="K90" s="10" t="s">
        <v>11</v>
      </c>
      <c r="L90" s="10" t="s">
        <v>11</v>
      </c>
      <c r="M90" s="10" t="s">
        <v>11</v>
      </c>
      <c r="N90" s="10" t="s">
        <v>11</v>
      </c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  <c r="AA90" s="10"/>
      <c r="AB90" s="10"/>
      <c r="AC90" s="10"/>
      <c r="AD90" s="10"/>
      <c r="AE90" s="10"/>
      <c r="AF90" s="10"/>
      <c r="AG90" s="10"/>
      <c r="AH90" s="10"/>
      <c r="AI90" s="10"/>
      <c r="AJ90" s="10"/>
      <c r="AK90" s="10"/>
      <c r="AL90" s="10"/>
      <c r="AM90" s="10"/>
      <c r="AN90" s="10"/>
      <c r="AO90" s="10"/>
      <c r="AP90" s="10"/>
      <c r="AQ90" s="10"/>
      <c r="AR90" s="10"/>
      <c r="AS90" s="10"/>
      <c r="AT90" s="10"/>
      <c r="AU90" s="10"/>
      <c r="AV90" s="10"/>
      <c r="AW90" s="10"/>
      <c r="AX90" s="10"/>
      <c r="AY90" s="10"/>
      <c r="AZ90" s="10"/>
      <c r="BA90" s="10"/>
      <c r="BB90" s="10"/>
      <c r="BC90" s="10"/>
      <c r="BD90" s="10"/>
      <c r="BE90" s="10"/>
      <c r="BF90" s="10"/>
      <c r="BG90" s="69"/>
      <c r="BH90" s="69"/>
      <c r="BI90" s="69"/>
      <c r="BJ90" s="10"/>
      <c r="BK90" s="10"/>
      <c r="BL90" s="10"/>
      <c r="BM90" s="69"/>
      <c r="BN90" s="11"/>
    </row>
    <row r="91" spans="3:67" ht="4.5" customHeight="1">
      <c r="BH91" s="76"/>
      <c r="BI91" s="94"/>
      <c r="BJ91" s="94"/>
    </row>
    <row r="92" spans="3:67">
      <c r="C92" s="12" t="s">
        <v>8</v>
      </c>
      <c r="D92" s="13" t="s">
        <v>7</v>
      </c>
      <c r="E92" s="14" t="s">
        <v>46</v>
      </c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14"/>
      <c r="AA92" s="14"/>
      <c r="AB92" s="14"/>
      <c r="AC92" s="14"/>
      <c r="AD92" s="14"/>
      <c r="AE92" s="14"/>
      <c r="AF92" s="14"/>
      <c r="AG92" s="14"/>
      <c r="AH92" s="14"/>
      <c r="AI92" s="14"/>
      <c r="AJ92" s="14"/>
      <c r="AK92" s="14"/>
      <c r="AL92" s="14"/>
      <c r="AM92" s="14"/>
      <c r="AN92" s="14"/>
      <c r="AO92" s="14"/>
      <c r="AP92" s="14"/>
      <c r="AQ92" s="14"/>
      <c r="AR92" s="14"/>
      <c r="AS92" s="14"/>
      <c r="AT92" s="14"/>
      <c r="AU92" s="14"/>
      <c r="AV92" s="14"/>
      <c r="AW92" s="14"/>
      <c r="AX92" s="14"/>
      <c r="AY92" s="14"/>
      <c r="AZ92" s="14"/>
      <c r="BA92" s="14"/>
      <c r="BB92" s="14"/>
      <c r="BC92" s="14"/>
      <c r="BD92" s="14"/>
      <c r="BE92" s="14"/>
      <c r="BF92" s="14"/>
      <c r="BG92" s="14"/>
      <c r="BH92" s="93"/>
      <c r="BI92" s="93"/>
      <c r="BJ92" s="156"/>
      <c r="BK92" s="93"/>
      <c r="BL92" s="14"/>
      <c r="BM92" s="14"/>
      <c r="BN92" s="14"/>
      <c r="BO92" s="14" t="s">
        <v>46</v>
      </c>
    </row>
    <row r="93" spans="3:67">
      <c r="C93" s="14" t="s">
        <v>46</v>
      </c>
      <c r="D93" s="25">
        <v>1960</v>
      </c>
      <c r="E93" s="25">
        <v>1961</v>
      </c>
      <c r="F93" s="25">
        <v>1962</v>
      </c>
      <c r="G93" s="25">
        <v>1963</v>
      </c>
      <c r="H93" s="25">
        <v>1964</v>
      </c>
      <c r="I93" s="25">
        <v>1965</v>
      </c>
      <c r="J93" s="25">
        <v>1966</v>
      </c>
      <c r="K93" s="25">
        <v>1967</v>
      </c>
      <c r="L93" s="25">
        <v>1968</v>
      </c>
      <c r="M93" s="25">
        <v>1969</v>
      </c>
      <c r="N93" s="25">
        <v>1970</v>
      </c>
      <c r="O93" s="25">
        <v>1971</v>
      </c>
      <c r="P93" s="25">
        <v>1972</v>
      </c>
      <c r="Q93" s="25">
        <v>1973</v>
      </c>
      <c r="R93" s="25">
        <v>1974</v>
      </c>
      <c r="S93" s="25">
        <v>1975</v>
      </c>
      <c r="T93" s="25">
        <v>1976</v>
      </c>
      <c r="U93" s="25">
        <v>1977</v>
      </c>
      <c r="V93" s="25">
        <v>1978</v>
      </c>
      <c r="W93" s="25">
        <v>1979</v>
      </c>
      <c r="X93" s="25">
        <v>1980</v>
      </c>
      <c r="Y93" s="25">
        <v>1981</v>
      </c>
      <c r="Z93" s="25">
        <v>1982</v>
      </c>
      <c r="AA93" s="25">
        <v>1983</v>
      </c>
      <c r="AB93" s="25">
        <v>1984</v>
      </c>
      <c r="AC93" s="25">
        <v>1985</v>
      </c>
      <c r="AD93" s="25">
        <v>1986</v>
      </c>
      <c r="AE93" s="25">
        <v>1987</v>
      </c>
      <c r="AF93" s="25">
        <v>1988</v>
      </c>
      <c r="AG93" s="25">
        <v>1989</v>
      </c>
      <c r="AH93" s="25">
        <v>1990</v>
      </c>
      <c r="AI93" s="25">
        <v>1991</v>
      </c>
      <c r="AJ93" s="25">
        <v>1992</v>
      </c>
      <c r="AK93" s="25">
        <v>1993</v>
      </c>
      <c r="AL93" s="25">
        <v>1994</v>
      </c>
      <c r="AM93" s="25">
        <v>1995</v>
      </c>
      <c r="AN93" s="25">
        <v>1996</v>
      </c>
      <c r="AO93" s="25">
        <v>1997</v>
      </c>
      <c r="AP93" s="25">
        <v>1998</v>
      </c>
      <c r="AQ93" s="25">
        <v>1999</v>
      </c>
      <c r="AR93" s="25">
        <v>2000</v>
      </c>
      <c r="AS93" s="25">
        <v>2001</v>
      </c>
      <c r="AT93" s="25">
        <v>2002</v>
      </c>
      <c r="AU93" s="25">
        <v>2003</v>
      </c>
      <c r="AV93" s="25">
        <v>2004</v>
      </c>
      <c r="AW93" s="25">
        <v>2005</v>
      </c>
      <c r="AX93" s="25">
        <v>2006</v>
      </c>
      <c r="AY93" s="25">
        <v>2007</v>
      </c>
      <c r="AZ93" s="25">
        <v>2008</v>
      </c>
      <c r="BA93" s="25">
        <v>2009</v>
      </c>
      <c r="BB93" s="25">
        <v>2010</v>
      </c>
      <c r="BC93" s="25">
        <v>2011</v>
      </c>
      <c r="BD93" s="25">
        <v>2012</v>
      </c>
      <c r="BE93" s="25">
        <v>2013</v>
      </c>
      <c r="BF93" s="25">
        <v>2014</v>
      </c>
      <c r="BG93" s="65">
        <v>2015</v>
      </c>
      <c r="BH93" s="65">
        <v>2016</v>
      </c>
      <c r="BI93" s="65">
        <v>2017</v>
      </c>
      <c r="BJ93" s="25">
        <v>2018</v>
      </c>
      <c r="BK93" s="25">
        <v>2019</v>
      </c>
      <c r="BL93" s="25">
        <v>2020</v>
      </c>
      <c r="BM93" s="65">
        <v>2021</v>
      </c>
      <c r="BN93" s="26">
        <v>2022</v>
      </c>
    </row>
    <row r="94" spans="3:67">
      <c r="C94" s="106" t="s">
        <v>10</v>
      </c>
      <c r="D94" s="5" t="s">
        <v>11</v>
      </c>
      <c r="E94" s="5" t="s">
        <v>11</v>
      </c>
      <c r="F94" s="5" t="s">
        <v>11</v>
      </c>
      <c r="G94" s="5" t="s">
        <v>11</v>
      </c>
      <c r="H94" s="5" t="s">
        <v>11</v>
      </c>
      <c r="I94" s="5" t="s">
        <v>11</v>
      </c>
      <c r="J94" s="5" t="s">
        <v>11</v>
      </c>
      <c r="K94" s="5" t="s">
        <v>11</v>
      </c>
      <c r="L94" s="5" t="s">
        <v>11</v>
      </c>
      <c r="M94" s="5" t="s">
        <v>11</v>
      </c>
      <c r="N94" s="5" t="s">
        <v>11</v>
      </c>
      <c r="O94" s="136">
        <f>'crude,NGL,feedstock 2023'!N5</f>
        <v>17570</v>
      </c>
      <c r="P94" s="108">
        <f>'crude,NGL,feedstock 2023'!O5</f>
        <v>20069</v>
      </c>
      <c r="Q94" s="108">
        <f>'crude,NGL,feedstock 2023'!P5</f>
        <v>22144</v>
      </c>
      <c r="R94" s="108">
        <f>'crude,NGL,feedstock 2023'!Q5</f>
        <v>22502</v>
      </c>
      <c r="S94" s="108">
        <f>'crude,NGL,feedstock 2023'!R5</f>
        <v>24443</v>
      </c>
      <c r="T94" s="108">
        <f>'crude,NGL,feedstock 2023'!S5</f>
        <v>30278</v>
      </c>
      <c r="U94" s="108">
        <f>'crude,NGL,feedstock 2023'!T5</f>
        <v>33204</v>
      </c>
      <c r="V94" s="108">
        <f>'crude,NGL,feedstock 2023'!U5</f>
        <v>39201</v>
      </c>
      <c r="W94" s="108">
        <f>'crude,NGL,feedstock 2023'!V5</f>
        <v>35639</v>
      </c>
      <c r="X94" s="108">
        <f>'crude,NGL,feedstock 2023'!W5</f>
        <v>24238</v>
      </c>
      <c r="Y94" s="108">
        <f>'crude,NGL,feedstock 2023'!X5</f>
        <v>24864</v>
      </c>
      <c r="Z94" s="108">
        <f>'crude,NGL,feedstock 2023'!Y5</f>
        <v>25505</v>
      </c>
      <c r="AA94" s="108">
        <f>'crude,NGL,feedstock 2023'!Z5</f>
        <v>26710</v>
      </c>
      <c r="AB94" s="108">
        <f>'crude,NGL,feedstock 2023'!AA5</f>
        <v>26464</v>
      </c>
      <c r="AC94" s="108">
        <f>'crude,NGL,feedstock 2023'!AB5</f>
        <v>22130</v>
      </c>
      <c r="AD94" s="108">
        <f>'crude,NGL,feedstock 2023'!AC5</f>
        <v>25067</v>
      </c>
      <c r="AE94" s="108">
        <f>'crude,NGL,feedstock 2023'!AD5</f>
        <v>28999</v>
      </c>
      <c r="AF94" s="108">
        <f>'crude,NGL,feedstock 2023'!AE5</f>
        <v>32127</v>
      </c>
      <c r="AG94" s="108">
        <f>'crude,NGL,feedstock 2023'!AF5</f>
        <v>32527</v>
      </c>
      <c r="AH94" s="108">
        <f>'crude,NGL,feedstock 2023'!AG5</f>
        <v>10965</v>
      </c>
      <c r="AI94" s="108">
        <f>'crude,NGL,feedstock 2023'!AH5</f>
        <v>13139</v>
      </c>
      <c r="AJ94" s="108">
        <f>'crude,NGL,feedstock 2023'!AI5</f>
        <v>13419</v>
      </c>
      <c r="AK94" s="108">
        <f>'crude,NGL,feedstock 2023'!AJ5</f>
        <v>13167</v>
      </c>
      <c r="AL94" s="108">
        <f>'crude,NGL,feedstock 2023'!AK5</f>
        <v>12648</v>
      </c>
      <c r="AM94" s="108">
        <f>'crude,NGL,feedstock 2023'!AL5</f>
        <v>11231</v>
      </c>
      <c r="AN94" s="108">
        <f>'crude,NGL,feedstock 2023'!AM5</f>
        <v>15508</v>
      </c>
      <c r="AO94" s="108">
        <f>'crude,NGL,feedstock 2023'!AN5</f>
        <v>15618</v>
      </c>
      <c r="AP94" s="108">
        <f>'crude,NGL,feedstock 2023'!AO5</f>
        <v>14998</v>
      </c>
      <c r="AQ94" s="108">
        <f>'crude,NGL,feedstock 2023'!AP5</f>
        <v>13280</v>
      </c>
      <c r="AR94" s="108">
        <f>'crude,NGL,feedstock 2023'!AQ5</f>
        <v>13582</v>
      </c>
      <c r="AS94" s="108">
        <f>'crude,NGL,feedstock 2023'!AR5</f>
        <v>13128</v>
      </c>
      <c r="AT94" s="108">
        <f>'crude,NGL,feedstock 2023'!AS5</f>
        <v>12111</v>
      </c>
      <c r="AU94" s="108">
        <f>'crude,NGL,feedstock 2023'!AT5</f>
        <v>11640</v>
      </c>
      <c r="AV94" s="108">
        <f>'crude,NGL,feedstock 2023'!AU5</f>
        <v>11832</v>
      </c>
      <c r="AW94" s="108">
        <f>'crude,NGL,feedstock 2023'!AV5</f>
        <v>12420</v>
      </c>
      <c r="AX94" s="108">
        <f>'crude,NGL,feedstock 2023'!AW5</f>
        <v>13292</v>
      </c>
      <c r="AY94" s="108">
        <f>'crude,NGL,feedstock 2023'!AX5</f>
        <v>13296</v>
      </c>
      <c r="AZ94" s="108">
        <f>'crude,NGL,feedstock 2023'!AY5</f>
        <v>12616</v>
      </c>
      <c r="BA94" s="108">
        <f>'crude,NGL,feedstock 2023'!AZ5</f>
        <v>18698</v>
      </c>
      <c r="BB94" s="108">
        <f>'crude,NGL,feedstock 2023'!BA5</f>
        <v>21474</v>
      </c>
      <c r="BC94" s="108">
        <f>'crude,NGL,feedstock 2023'!BB5</f>
        <v>14174</v>
      </c>
      <c r="BD94" s="108">
        <f>'crude,NGL,feedstock 2023'!BC5</f>
        <v>10457</v>
      </c>
      <c r="BE94" s="108">
        <f>'crude,NGL,feedstock 2023'!BD5</f>
        <v>12518</v>
      </c>
      <c r="BF94" s="108">
        <f>'crude,NGL,feedstock 2023'!BE5</f>
        <v>12313</v>
      </c>
      <c r="BG94" s="109">
        <f>'crude,NGL,feedstock 2023'!BF5</f>
        <v>13120</v>
      </c>
      <c r="BH94" s="109">
        <f>'crude,NGL,feedstock 2023'!BG5</f>
        <v>13176</v>
      </c>
      <c r="BI94" s="109">
        <f>'crude,NGL,feedstock 2023'!BH5</f>
        <v>12576</v>
      </c>
      <c r="BJ94" s="108">
        <f>'crude,NGL,feedstock 2023'!BI5</f>
        <v>13344</v>
      </c>
      <c r="BK94" s="108">
        <f>'crude,NGL,feedstock 2023'!BJ5</f>
        <v>7168</v>
      </c>
      <c r="BL94" s="108">
        <f>'crude,NGL,feedstock 2023'!BK5</f>
        <v>8588</v>
      </c>
      <c r="BM94" s="109">
        <f>'crude,NGL,feedstock 2023'!BL5</f>
        <v>8798</v>
      </c>
      <c r="BN94" s="110">
        <f>'crude,NGL,feedstock 2023'!BM5</f>
        <v>6926</v>
      </c>
      <c r="BO94" s="96">
        <f>SUM(O94:BN94)</f>
        <v>934901</v>
      </c>
    </row>
    <row r="95" spans="3:67">
      <c r="C95" s="107" t="s">
        <v>12</v>
      </c>
      <c r="D95" s="7" t="s">
        <v>11</v>
      </c>
      <c r="E95" s="7" t="s">
        <v>11</v>
      </c>
      <c r="F95" s="7" t="s">
        <v>11</v>
      </c>
      <c r="G95" s="7" t="s">
        <v>11</v>
      </c>
      <c r="H95" s="7" t="s">
        <v>11</v>
      </c>
      <c r="I95" s="7" t="s">
        <v>11</v>
      </c>
      <c r="J95" s="7" t="s">
        <v>11</v>
      </c>
      <c r="K95" s="7" t="s">
        <v>11</v>
      </c>
      <c r="L95" s="7" t="s">
        <v>11</v>
      </c>
      <c r="M95" s="7" t="s">
        <v>11</v>
      </c>
      <c r="N95" s="7" t="s">
        <v>11</v>
      </c>
      <c r="O95" s="137">
        <f>'crude,NGL,feedstock 2023'!N6</f>
        <v>12769</v>
      </c>
      <c r="P95" s="111">
        <f>'crude,NGL,feedstock 2023'!O6</f>
        <v>14957</v>
      </c>
      <c r="Q95" s="111">
        <f>'crude,NGL,feedstock 2023'!P6</f>
        <v>16415</v>
      </c>
      <c r="R95" s="111">
        <f>'crude,NGL,feedstock 2023'!Q6</f>
        <v>16703</v>
      </c>
      <c r="S95" s="111">
        <f>'crude,NGL,feedstock 2023'!R6</f>
        <v>18349</v>
      </c>
      <c r="T95" s="111">
        <f>'crude,NGL,feedstock 2023'!S6</f>
        <v>23927</v>
      </c>
      <c r="U95" s="111">
        <f>'crude,NGL,feedstock 2023'!T6</f>
        <v>26100</v>
      </c>
      <c r="V95" s="111">
        <f>'crude,NGL,feedstock 2023'!U6</f>
        <v>31582</v>
      </c>
      <c r="W95" s="111">
        <f>'crude,NGL,feedstock 2023'!V6</f>
        <v>27793</v>
      </c>
      <c r="X95" s="111">
        <f>'crude,NGL,feedstock 2023'!W6</f>
        <v>16323</v>
      </c>
      <c r="Y95" s="111">
        <f>'crude,NGL,feedstock 2023'!X6</f>
        <v>16185</v>
      </c>
      <c r="Z95" s="111">
        <f>'crude,NGL,feedstock 2023'!Y6</f>
        <v>16777</v>
      </c>
      <c r="AA95" s="111">
        <f>'crude,NGL,feedstock 2023'!Z6</f>
        <v>17677</v>
      </c>
      <c r="AB95" s="111">
        <f>'crude,NGL,feedstock 2023'!AA6</f>
        <v>17151</v>
      </c>
      <c r="AC95" s="111">
        <f>'crude,NGL,feedstock 2023'!AB6</f>
        <v>12443</v>
      </c>
      <c r="AD95" s="111">
        <f>'crude,NGL,feedstock 2023'!AC6</f>
        <v>15631</v>
      </c>
      <c r="AE95" s="111">
        <f>'crude,NGL,feedstock 2023'!AD6</f>
        <v>17698</v>
      </c>
      <c r="AF95" s="114">
        <f>'crude,NGL,feedstock 2023'!AE6</f>
        <v>19698</v>
      </c>
      <c r="AG95" s="111">
        <f>'crude,NGL,feedstock 2023'!AF6</f>
        <v>18313</v>
      </c>
      <c r="AH95" s="111">
        <f>'crude,NGL,feedstock 2023'!AG6</f>
        <v>3045</v>
      </c>
      <c r="AI95" s="111">
        <f>'crude,NGL,feedstock 2023'!AH6</f>
        <v>4071</v>
      </c>
      <c r="AJ95" s="111">
        <f>'crude,NGL,feedstock 2023'!AI6</f>
        <v>4092</v>
      </c>
      <c r="AK95" s="111">
        <f>'crude,NGL,feedstock 2023'!AJ6</f>
        <v>3978</v>
      </c>
      <c r="AL95" s="111">
        <f>'crude,NGL,feedstock 2023'!AK6</f>
        <v>3943</v>
      </c>
      <c r="AM95" s="111">
        <f>'crude,NGL,feedstock 2023'!AL6</f>
        <v>4234</v>
      </c>
      <c r="AN95" s="111">
        <f>'crude,NGL,feedstock 2023'!AM6</f>
        <v>6431</v>
      </c>
      <c r="AO95" s="111">
        <f>'crude,NGL,feedstock 2023'!AN6</f>
        <v>5318</v>
      </c>
      <c r="AP95" s="111">
        <f>'crude,NGL,feedstock 2023'!AO6</f>
        <v>5503</v>
      </c>
      <c r="AQ95" s="111">
        <f>'crude,NGL,feedstock 2023'!AP6</f>
        <v>5890</v>
      </c>
      <c r="AR95" s="111">
        <f>'crude,NGL,feedstock 2023'!AQ6</f>
        <v>5275</v>
      </c>
      <c r="AS95" s="111">
        <f>'crude,NGL,feedstock 2023'!AR6</f>
        <v>5429</v>
      </c>
      <c r="AT95" s="111">
        <f>'crude,NGL,feedstock 2023'!AS6</f>
        <v>3890</v>
      </c>
      <c r="AU95" s="111">
        <f>'crude,NGL,feedstock 2023'!AT6</f>
        <v>3557</v>
      </c>
      <c r="AV95" s="111">
        <f>'crude,NGL,feedstock 2023'!AU6</f>
        <v>4370</v>
      </c>
      <c r="AW95" s="111">
        <f>'crude,NGL,feedstock 2023'!AV6</f>
        <v>4558</v>
      </c>
      <c r="AX95" s="111">
        <f>'crude,NGL,feedstock 2023'!AW6</f>
        <v>4000</v>
      </c>
      <c r="AY95" s="111">
        <f>'crude,NGL,feedstock 2023'!AX6</f>
        <v>4873</v>
      </c>
      <c r="AZ95" s="111">
        <f>'crude,NGL,feedstock 2023'!AY6</f>
        <v>5024</v>
      </c>
      <c r="BA95" s="111">
        <f>'crude,NGL,feedstock 2023'!AZ6</f>
        <v>7767</v>
      </c>
      <c r="BB95" s="111">
        <f>'crude,NGL,feedstock 2023'!BA6</f>
        <v>9097</v>
      </c>
      <c r="BC95" s="111">
        <f>'crude,NGL,feedstock 2023'!BB6</f>
        <v>6915</v>
      </c>
      <c r="BD95" s="111">
        <f>'crude,NGL,feedstock 2023'!BC6</f>
        <v>1822</v>
      </c>
      <c r="BE95" s="111">
        <f>'crude,NGL,feedstock 2023'!BD6</f>
        <v>4607</v>
      </c>
      <c r="BF95" s="111">
        <f>'crude,NGL,feedstock 2023'!BE6</f>
        <v>1611</v>
      </c>
      <c r="BG95" s="112">
        <f>'crude,NGL,feedstock 2023'!BF6</f>
        <v>3193</v>
      </c>
      <c r="BH95" s="112">
        <f>'crude,NGL,feedstock 2023'!BG6</f>
        <v>5540</v>
      </c>
      <c r="BI95" s="112">
        <f>'crude,NGL,feedstock 2023'!BH6</f>
        <v>3826</v>
      </c>
      <c r="BJ95" s="111">
        <f>'crude,NGL,feedstock 2023'!BI6</f>
        <v>3774</v>
      </c>
      <c r="BK95" s="111">
        <f>'crude,NGL,feedstock 2023'!BJ6</f>
        <v>2435</v>
      </c>
      <c r="BL95" s="111">
        <f>'crude,NGL,feedstock 2023'!BK6</f>
        <v>2873</v>
      </c>
      <c r="BM95" s="112">
        <f>'crude,NGL,feedstock 2023'!BL6</f>
        <v>3254</v>
      </c>
      <c r="BN95" s="113">
        <f>'crude,NGL,feedstock 2023'!BM6</f>
        <v>1820</v>
      </c>
      <c r="BO95" s="96">
        <f t="shared" ref="BO95:BO128" si="218">SUM(O95:BN95)</f>
        <v>502506</v>
      </c>
    </row>
    <row r="96" spans="3:67">
      <c r="C96" s="6" t="s">
        <v>13</v>
      </c>
      <c r="D96" s="7" t="s">
        <v>11</v>
      </c>
      <c r="E96" s="7" t="s">
        <v>11</v>
      </c>
      <c r="F96" s="7" t="s">
        <v>11</v>
      </c>
      <c r="G96" s="7" t="s">
        <v>11</v>
      </c>
      <c r="H96" s="7" t="s">
        <v>11</v>
      </c>
      <c r="I96" s="7" t="s">
        <v>11</v>
      </c>
      <c r="J96" s="7" t="s">
        <v>11</v>
      </c>
      <c r="K96" s="7" t="s">
        <v>11</v>
      </c>
      <c r="L96" s="7" t="s">
        <v>11</v>
      </c>
      <c r="M96" s="7" t="s">
        <v>11</v>
      </c>
      <c r="N96" s="7" t="s">
        <v>11</v>
      </c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7"/>
      <c r="AL96" s="7"/>
      <c r="AM96" s="7"/>
      <c r="AN96" s="7"/>
      <c r="AO96" s="7"/>
      <c r="AP96" s="7"/>
      <c r="AQ96" s="7"/>
      <c r="AR96" s="7"/>
      <c r="AS96" s="7"/>
      <c r="AT96" s="7"/>
      <c r="AU96" s="7"/>
      <c r="AV96" s="7"/>
      <c r="AW96" s="7"/>
      <c r="AX96" s="7"/>
      <c r="AY96" s="7"/>
      <c r="AZ96" s="7"/>
      <c r="BA96" s="7"/>
      <c r="BB96" s="7"/>
      <c r="BC96" s="7"/>
      <c r="BD96" s="7"/>
      <c r="BE96" s="7"/>
      <c r="BF96" s="7"/>
      <c r="BG96" s="68"/>
      <c r="BH96" s="68"/>
      <c r="BI96" s="68"/>
      <c r="BJ96" s="7"/>
      <c r="BK96" s="7"/>
      <c r="BL96" s="7"/>
      <c r="BM96" s="68"/>
      <c r="BN96" s="8"/>
      <c r="BO96" s="96">
        <f t="shared" si="218"/>
        <v>0</v>
      </c>
    </row>
    <row r="97" spans="3:67">
      <c r="C97" s="6" t="s">
        <v>14</v>
      </c>
      <c r="D97" s="7" t="s">
        <v>11</v>
      </c>
      <c r="E97" s="7" t="s">
        <v>11</v>
      </c>
      <c r="F97" s="7" t="s">
        <v>11</v>
      </c>
      <c r="G97" s="7" t="s">
        <v>11</v>
      </c>
      <c r="H97" s="7" t="s">
        <v>11</v>
      </c>
      <c r="I97" s="7" t="s">
        <v>11</v>
      </c>
      <c r="J97" s="7" t="s">
        <v>11</v>
      </c>
      <c r="K97" s="7" t="s">
        <v>11</v>
      </c>
      <c r="L97" s="7" t="s">
        <v>11</v>
      </c>
      <c r="M97" s="7" t="s">
        <v>11</v>
      </c>
      <c r="N97" s="7" t="s">
        <v>11</v>
      </c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  <c r="AL97" s="7"/>
      <c r="AM97" s="7"/>
      <c r="AN97" s="7"/>
      <c r="AO97" s="7"/>
      <c r="AP97" s="7"/>
      <c r="AQ97" s="7"/>
      <c r="AR97" s="7"/>
      <c r="AS97" s="7"/>
      <c r="AT97" s="7"/>
      <c r="AU97" s="7"/>
      <c r="AV97" s="7"/>
      <c r="AW97" s="7"/>
      <c r="AX97" s="7"/>
      <c r="AY97" s="7"/>
      <c r="AZ97" s="7"/>
      <c r="BA97" s="7"/>
      <c r="BB97" s="7"/>
      <c r="BC97" s="7"/>
      <c r="BD97" s="7"/>
      <c r="BE97" s="7"/>
      <c r="BF97" s="7"/>
      <c r="BG97" s="68"/>
      <c r="BH97" s="68"/>
      <c r="BI97" s="68"/>
      <c r="BJ97" s="7"/>
      <c r="BK97" s="7"/>
      <c r="BL97" s="7"/>
      <c r="BM97" s="68"/>
      <c r="BN97" s="8"/>
      <c r="BO97" s="96">
        <f t="shared" si="218"/>
        <v>0</v>
      </c>
    </row>
    <row r="98" spans="3:67">
      <c r="C98" s="6" t="s">
        <v>15</v>
      </c>
      <c r="D98" s="7" t="s">
        <v>11</v>
      </c>
      <c r="E98" s="7" t="s">
        <v>11</v>
      </c>
      <c r="F98" s="7" t="s">
        <v>11</v>
      </c>
      <c r="G98" s="7" t="s">
        <v>11</v>
      </c>
      <c r="H98" s="7" t="s">
        <v>11</v>
      </c>
      <c r="I98" s="7" t="s">
        <v>11</v>
      </c>
      <c r="J98" s="7" t="s">
        <v>11</v>
      </c>
      <c r="K98" s="7" t="s">
        <v>11</v>
      </c>
      <c r="L98" s="7" t="s">
        <v>11</v>
      </c>
      <c r="M98" s="7" t="s">
        <v>11</v>
      </c>
      <c r="N98" s="7" t="s">
        <v>11</v>
      </c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7"/>
      <c r="AL98" s="7"/>
      <c r="AM98" s="7"/>
      <c r="AN98" s="7"/>
      <c r="AO98" s="7"/>
      <c r="AP98" s="7"/>
      <c r="AQ98" s="7"/>
      <c r="AR98" s="7"/>
      <c r="AS98" s="7"/>
      <c r="AT98" s="7"/>
      <c r="AU98" s="7"/>
      <c r="AV98" s="7"/>
      <c r="AW98" s="7"/>
      <c r="AX98" s="7"/>
      <c r="AY98" s="7"/>
      <c r="AZ98" s="7"/>
      <c r="BA98" s="7"/>
      <c r="BB98" s="7"/>
      <c r="BC98" s="7"/>
      <c r="BD98" s="7"/>
      <c r="BE98" s="7"/>
      <c r="BF98" s="7"/>
      <c r="BG98" s="68"/>
      <c r="BH98" s="68"/>
      <c r="BI98" s="68"/>
      <c r="BJ98" s="7"/>
      <c r="BK98" s="7"/>
      <c r="BL98" s="7"/>
      <c r="BM98" s="68"/>
      <c r="BN98" s="8"/>
      <c r="BO98" s="96">
        <f t="shared" si="218"/>
        <v>0</v>
      </c>
    </row>
    <row r="99" spans="3:67">
      <c r="C99" s="6" t="s">
        <v>16</v>
      </c>
      <c r="D99" s="7" t="s">
        <v>11</v>
      </c>
      <c r="E99" s="7" t="s">
        <v>11</v>
      </c>
      <c r="F99" s="7" t="s">
        <v>11</v>
      </c>
      <c r="G99" s="7" t="s">
        <v>11</v>
      </c>
      <c r="H99" s="7" t="s">
        <v>11</v>
      </c>
      <c r="I99" s="7" t="s">
        <v>11</v>
      </c>
      <c r="J99" s="7" t="s">
        <v>11</v>
      </c>
      <c r="K99" s="7" t="s">
        <v>11</v>
      </c>
      <c r="L99" s="7" t="s">
        <v>11</v>
      </c>
      <c r="M99" s="7" t="s">
        <v>11</v>
      </c>
      <c r="N99" s="7" t="s">
        <v>11</v>
      </c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7"/>
      <c r="AJ99" s="7"/>
      <c r="AK99" s="7"/>
      <c r="AL99" s="7"/>
      <c r="AM99" s="7"/>
      <c r="AN99" s="7"/>
      <c r="AO99" s="7"/>
      <c r="AP99" s="7"/>
      <c r="AQ99" s="7"/>
      <c r="AR99" s="7"/>
      <c r="AS99" s="7"/>
      <c r="AT99" s="7"/>
      <c r="AU99" s="7"/>
      <c r="AV99" s="7"/>
      <c r="AW99" s="7"/>
      <c r="AX99" s="7"/>
      <c r="AY99" s="7"/>
      <c r="AZ99" s="7"/>
      <c r="BA99" s="7"/>
      <c r="BB99" s="7"/>
      <c r="BC99" s="7"/>
      <c r="BD99" s="7"/>
      <c r="BE99" s="7"/>
      <c r="BF99" s="7"/>
      <c r="BG99" s="68"/>
      <c r="BH99" s="68"/>
      <c r="BI99" s="68"/>
      <c r="BJ99" s="7"/>
      <c r="BK99" s="7"/>
      <c r="BL99" s="7"/>
      <c r="BM99" s="68"/>
      <c r="BN99" s="8"/>
      <c r="BO99" s="96">
        <f t="shared" si="218"/>
        <v>0</v>
      </c>
    </row>
    <row r="100" spans="3:67">
      <c r="C100" s="6" t="s">
        <v>17</v>
      </c>
      <c r="D100" s="7" t="s">
        <v>11</v>
      </c>
      <c r="E100" s="7" t="s">
        <v>11</v>
      </c>
      <c r="F100" s="7" t="s">
        <v>11</v>
      </c>
      <c r="G100" s="7" t="s">
        <v>11</v>
      </c>
      <c r="H100" s="7" t="s">
        <v>11</v>
      </c>
      <c r="I100" s="7" t="s">
        <v>11</v>
      </c>
      <c r="J100" s="7" t="s">
        <v>11</v>
      </c>
      <c r="K100" s="7" t="s">
        <v>11</v>
      </c>
      <c r="L100" s="7" t="s">
        <v>11</v>
      </c>
      <c r="M100" s="7" t="s">
        <v>11</v>
      </c>
      <c r="N100" s="7" t="s">
        <v>11</v>
      </c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  <c r="AK100" s="7"/>
      <c r="AL100" s="7"/>
      <c r="AM100" s="7"/>
      <c r="AN100" s="7"/>
      <c r="AO100" s="7"/>
      <c r="AP100" s="7"/>
      <c r="AQ100" s="7"/>
      <c r="AR100" s="7"/>
      <c r="AS100" s="7"/>
      <c r="AT100" s="7"/>
      <c r="AU100" s="7"/>
      <c r="AV100" s="7"/>
      <c r="AW100" s="7"/>
      <c r="AX100" s="7"/>
      <c r="AY100" s="7"/>
      <c r="AZ100" s="7"/>
      <c r="BA100" s="7"/>
      <c r="BB100" s="7"/>
      <c r="BC100" s="7"/>
      <c r="BD100" s="7"/>
      <c r="BE100" s="7"/>
      <c r="BF100" s="7"/>
      <c r="BG100" s="68"/>
      <c r="BH100" s="68"/>
      <c r="BI100" s="68"/>
      <c r="BJ100" s="7"/>
      <c r="BK100" s="7"/>
      <c r="BL100" s="7"/>
      <c r="BM100" s="68"/>
      <c r="BN100" s="8"/>
      <c r="BO100" s="96">
        <f t="shared" si="218"/>
        <v>0</v>
      </c>
    </row>
    <row r="101" spans="3:67">
      <c r="C101" s="6" t="s">
        <v>18</v>
      </c>
      <c r="D101" s="7" t="s">
        <v>11</v>
      </c>
      <c r="E101" s="7" t="s">
        <v>11</v>
      </c>
      <c r="F101" s="7" t="s">
        <v>11</v>
      </c>
      <c r="G101" s="7" t="s">
        <v>11</v>
      </c>
      <c r="H101" s="7" t="s">
        <v>11</v>
      </c>
      <c r="I101" s="7" t="s">
        <v>11</v>
      </c>
      <c r="J101" s="7" t="s">
        <v>11</v>
      </c>
      <c r="K101" s="7" t="s">
        <v>11</v>
      </c>
      <c r="L101" s="7" t="s">
        <v>11</v>
      </c>
      <c r="M101" s="7" t="s">
        <v>11</v>
      </c>
      <c r="N101" s="7" t="s">
        <v>11</v>
      </c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7"/>
      <c r="AJ101" s="7"/>
      <c r="AK101" s="7"/>
      <c r="AL101" s="7"/>
      <c r="AM101" s="7"/>
      <c r="AN101" s="7"/>
      <c r="AO101" s="7"/>
      <c r="AP101" s="7"/>
      <c r="AQ101" s="7"/>
      <c r="AR101" s="7"/>
      <c r="AS101" s="7"/>
      <c r="AT101" s="7"/>
      <c r="AU101" s="7"/>
      <c r="AV101" s="7"/>
      <c r="AW101" s="7"/>
      <c r="AX101" s="7"/>
      <c r="AY101" s="7"/>
      <c r="AZ101" s="7"/>
      <c r="BA101" s="7"/>
      <c r="BB101" s="7"/>
      <c r="BC101" s="7"/>
      <c r="BD101" s="7"/>
      <c r="BE101" s="7"/>
      <c r="BF101" s="7"/>
      <c r="BG101" s="68"/>
      <c r="BH101" s="68"/>
      <c r="BI101" s="68"/>
      <c r="BJ101" s="7"/>
      <c r="BK101" s="7"/>
      <c r="BL101" s="7"/>
      <c r="BM101" s="68"/>
      <c r="BN101" s="8"/>
      <c r="BO101" s="96">
        <f t="shared" si="218"/>
        <v>0</v>
      </c>
    </row>
    <row r="102" spans="3:67">
      <c r="C102" s="6" t="s">
        <v>19</v>
      </c>
      <c r="D102" s="7" t="s">
        <v>11</v>
      </c>
      <c r="E102" s="7" t="s">
        <v>11</v>
      </c>
      <c r="F102" s="7" t="s">
        <v>11</v>
      </c>
      <c r="G102" s="7" t="s">
        <v>11</v>
      </c>
      <c r="H102" s="7" t="s">
        <v>11</v>
      </c>
      <c r="I102" s="7" t="s">
        <v>11</v>
      </c>
      <c r="J102" s="7" t="s">
        <v>11</v>
      </c>
      <c r="K102" s="7" t="s">
        <v>11</v>
      </c>
      <c r="L102" s="7" t="s">
        <v>11</v>
      </c>
      <c r="M102" s="7" t="s">
        <v>11</v>
      </c>
      <c r="N102" s="7" t="s">
        <v>11</v>
      </c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  <c r="AI102" s="7"/>
      <c r="AJ102" s="7"/>
      <c r="AK102" s="7"/>
      <c r="AL102" s="7"/>
      <c r="AM102" s="7"/>
      <c r="AN102" s="7"/>
      <c r="AO102" s="7"/>
      <c r="AP102" s="7"/>
      <c r="AQ102" s="7"/>
      <c r="AR102" s="7"/>
      <c r="AS102" s="7"/>
      <c r="AT102" s="7"/>
      <c r="AU102" s="7"/>
      <c r="AV102" s="7"/>
      <c r="AW102" s="7"/>
      <c r="AX102" s="7"/>
      <c r="AY102" s="7"/>
      <c r="AZ102" s="7"/>
      <c r="BA102" s="7"/>
      <c r="BB102" s="7"/>
      <c r="BC102" s="7"/>
      <c r="BD102" s="7"/>
      <c r="BE102" s="7"/>
      <c r="BF102" s="7"/>
      <c r="BG102" s="68"/>
      <c r="BH102" s="68"/>
      <c r="BI102" s="68"/>
      <c r="BJ102" s="7"/>
      <c r="BK102" s="7"/>
      <c r="BL102" s="7"/>
      <c r="BM102" s="68"/>
      <c r="BN102" s="8"/>
      <c r="BO102" s="96">
        <f t="shared" si="218"/>
        <v>0</v>
      </c>
    </row>
    <row r="103" spans="3:67">
      <c r="C103" s="6" t="s">
        <v>20</v>
      </c>
      <c r="D103" s="7" t="s">
        <v>11</v>
      </c>
      <c r="E103" s="7" t="s">
        <v>11</v>
      </c>
      <c r="F103" s="7" t="s">
        <v>11</v>
      </c>
      <c r="G103" s="7" t="s">
        <v>11</v>
      </c>
      <c r="H103" s="7" t="s">
        <v>11</v>
      </c>
      <c r="I103" s="7" t="s">
        <v>11</v>
      </c>
      <c r="J103" s="7" t="s">
        <v>11</v>
      </c>
      <c r="K103" s="7" t="s">
        <v>11</v>
      </c>
      <c r="L103" s="7" t="s">
        <v>11</v>
      </c>
      <c r="M103" s="7" t="s">
        <v>11</v>
      </c>
      <c r="N103" s="7" t="s">
        <v>11</v>
      </c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  <c r="AI103" s="7"/>
      <c r="AJ103" s="7"/>
      <c r="AK103" s="7"/>
      <c r="AL103" s="7"/>
      <c r="AM103" s="7"/>
      <c r="AN103" s="7"/>
      <c r="AO103" s="7"/>
      <c r="AP103" s="7"/>
      <c r="AQ103" s="7"/>
      <c r="AR103" s="7"/>
      <c r="AS103" s="7"/>
      <c r="AT103" s="7"/>
      <c r="AU103" s="7"/>
      <c r="AV103" s="7"/>
      <c r="AW103" s="7"/>
      <c r="AX103" s="7"/>
      <c r="AY103" s="7"/>
      <c r="AZ103" s="7"/>
      <c r="BA103" s="7"/>
      <c r="BB103" s="7"/>
      <c r="BC103" s="7"/>
      <c r="BD103" s="7"/>
      <c r="BE103" s="7"/>
      <c r="BF103" s="7"/>
      <c r="BG103" s="68"/>
      <c r="BH103" s="68"/>
      <c r="BI103" s="68"/>
      <c r="BJ103" s="7"/>
      <c r="BK103" s="7"/>
      <c r="BL103" s="7"/>
      <c r="BM103" s="68"/>
      <c r="BN103" s="8"/>
      <c r="BO103" s="96">
        <f t="shared" si="218"/>
        <v>0</v>
      </c>
    </row>
    <row r="104" spans="3:67">
      <c r="C104" s="6" t="s">
        <v>21</v>
      </c>
      <c r="D104" s="7" t="s">
        <v>11</v>
      </c>
      <c r="E104" s="7" t="s">
        <v>11</v>
      </c>
      <c r="F104" s="7" t="s">
        <v>11</v>
      </c>
      <c r="G104" s="7" t="s">
        <v>11</v>
      </c>
      <c r="H104" s="7" t="s">
        <v>11</v>
      </c>
      <c r="I104" s="7" t="s">
        <v>11</v>
      </c>
      <c r="J104" s="7" t="s">
        <v>11</v>
      </c>
      <c r="K104" s="7" t="s">
        <v>11</v>
      </c>
      <c r="L104" s="7" t="s">
        <v>11</v>
      </c>
      <c r="M104" s="7" t="s">
        <v>11</v>
      </c>
      <c r="N104" s="7" t="s">
        <v>11</v>
      </c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7"/>
      <c r="AJ104" s="7"/>
      <c r="AK104" s="7"/>
      <c r="AL104" s="7"/>
      <c r="AM104" s="7"/>
      <c r="AN104" s="7"/>
      <c r="AO104" s="7"/>
      <c r="AP104" s="7"/>
      <c r="AQ104" s="7"/>
      <c r="AR104" s="7"/>
      <c r="AS104" s="7"/>
      <c r="AT104" s="7"/>
      <c r="AU104" s="7"/>
      <c r="AV104" s="7"/>
      <c r="AW104" s="7"/>
      <c r="AX104" s="7"/>
      <c r="AY104" s="7"/>
      <c r="AZ104" s="7"/>
      <c r="BA104" s="7"/>
      <c r="BB104" s="7"/>
      <c r="BC104" s="7"/>
      <c r="BD104" s="7"/>
      <c r="BE104" s="7"/>
      <c r="BF104" s="7"/>
      <c r="BG104" s="68"/>
      <c r="BH104" s="68"/>
      <c r="BI104" s="68"/>
      <c r="BJ104" s="7"/>
      <c r="BK104" s="7"/>
      <c r="BL104" s="7"/>
      <c r="BM104" s="68"/>
      <c r="BN104" s="8"/>
      <c r="BO104" s="96">
        <f t="shared" si="218"/>
        <v>0</v>
      </c>
    </row>
    <row r="105" spans="3:67">
      <c r="C105" s="6" t="s">
        <v>22</v>
      </c>
      <c r="D105" s="7" t="s">
        <v>11</v>
      </c>
      <c r="E105" s="7" t="s">
        <v>11</v>
      </c>
      <c r="F105" s="7" t="s">
        <v>11</v>
      </c>
      <c r="G105" s="7" t="s">
        <v>11</v>
      </c>
      <c r="H105" s="7" t="s">
        <v>11</v>
      </c>
      <c r="I105" s="7" t="s">
        <v>11</v>
      </c>
      <c r="J105" s="7" t="s">
        <v>11</v>
      </c>
      <c r="K105" s="7" t="s">
        <v>11</v>
      </c>
      <c r="L105" s="7" t="s">
        <v>11</v>
      </c>
      <c r="M105" s="7" t="s">
        <v>11</v>
      </c>
      <c r="N105" s="7" t="s">
        <v>11</v>
      </c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  <c r="AG105" s="7"/>
      <c r="AH105" s="7"/>
      <c r="AI105" s="7"/>
      <c r="AJ105" s="7"/>
      <c r="AK105" s="7"/>
      <c r="AL105" s="7"/>
      <c r="AM105" s="7"/>
      <c r="AN105" s="7"/>
      <c r="AO105" s="7"/>
      <c r="AP105" s="7"/>
      <c r="AQ105" s="7"/>
      <c r="AR105" s="7"/>
      <c r="AS105" s="7"/>
      <c r="AT105" s="7"/>
      <c r="AU105" s="7"/>
      <c r="AV105" s="7"/>
      <c r="AW105" s="7"/>
      <c r="AX105" s="7"/>
      <c r="AY105" s="7"/>
      <c r="AZ105" s="7"/>
      <c r="BA105" s="7"/>
      <c r="BB105" s="7"/>
      <c r="BC105" s="7"/>
      <c r="BD105" s="7"/>
      <c r="BE105" s="7"/>
      <c r="BF105" s="7"/>
      <c r="BG105" s="68"/>
      <c r="BH105" s="68"/>
      <c r="BI105" s="68"/>
      <c r="BJ105" s="7"/>
      <c r="BK105" s="7"/>
      <c r="BL105" s="7"/>
      <c r="BM105" s="68"/>
      <c r="BN105" s="8"/>
      <c r="BO105" s="96">
        <f t="shared" si="218"/>
        <v>0</v>
      </c>
    </row>
    <row r="106" spans="3:67">
      <c r="C106" s="6" t="s">
        <v>23</v>
      </c>
      <c r="D106" s="7" t="s">
        <v>11</v>
      </c>
      <c r="E106" s="7" t="s">
        <v>11</v>
      </c>
      <c r="F106" s="7" t="s">
        <v>11</v>
      </c>
      <c r="G106" s="7" t="s">
        <v>11</v>
      </c>
      <c r="H106" s="7" t="s">
        <v>11</v>
      </c>
      <c r="I106" s="7" t="s">
        <v>11</v>
      </c>
      <c r="J106" s="7" t="s">
        <v>11</v>
      </c>
      <c r="K106" s="7" t="s">
        <v>11</v>
      </c>
      <c r="L106" s="7" t="s">
        <v>11</v>
      </c>
      <c r="M106" s="7" t="s">
        <v>11</v>
      </c>
      <c r="N106" s="7" t="s">
        <v>11</v>
      </c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  <c r="AK106" s="7"/>
      <c r="AL106" s="7"/>
      <c r="AM106" s="7"/>
      <c r="AN106" s="7"/>
      <c r="AO106" s="7"/>
      <c r="AP106" s="7"/>
      <c r="AQ106" s="7"/>
      <c r="AR106" s="7"/>
      <c r="AS106" s="7"/>
      <c r="AT106" s="7"/>
      <c r="AU106" s="7"/>
      <c r="AV106" s="7"/>
      <c r="AW106" s="7"/>
      <c r="AX106" s="7"/>
      <c r="AY106" s="7"/>
      <c r="AZ106" s="7"/>
      <c r="BA106" s="7"/>
      <c r="BB106" s="7"/>
      <c r="BC106" s="7"/>
      <c r="BD106" s="7"/>
      <c r="BE106" s="7"/>
      <c r="BF106" s="7"/>
      <c r="BG106" s="68"/>
      <c r="BH106" s="68"/>
      <c r="BI106" s="68"/>
      <c r="BJ106" s="7"/>
      <c r="BK106" s="7"/>
      <c r="BL106" s="7"/>
      <c r="BM106" s="68"/>
      <c r="BN106" s="8"/>
      <c r="BO106" s="96">
        <f t="shared" si="218"/>
        <v>0</v>
      </c>
    </row>
    <row r="107" spans="3:67">
      <c r="C107" s="6" t="s">
        <v>24</v>
      </c>
      <c r="D107" s="7" t="s">
        <v>11</v>
      </c>
      <c r="E107" s="7" t="s">
        <v>11</v>
      </c>
      <c r="F107" s="7" t="s">
        <v>11</v>
      </c>
      <c r="G107" s="7" t="s">
        <v>11</v>
      </c>
      <c r="H107" s="7" t="s">
        <v>11</v>
      </c>
      <c r="I107" s="7" t="s">
        <v>11</v>
      </c>
      <c r="J107" s="7" t="s">
        <v>11</v>
      </c>
      <c r="K107" s="7" t="s">
        <v>11</v>
      </c>
      <c r="L107" s="7" t="s">
        <v>11</v>
      </c>
      <c r="M107" s="7" t="s">
        <v>11</v>
      </c>
      <c r="N107" s="7" t="s">
        <v>11</v>
      </c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/>
      <c r="AH107" s="7"/>
      <c r="AI107" s="7"/>
      <c r="AJ107" s="7"/>
      <c r="AK107" s="7"/>
      <c r="AL107" s="7"/>
      <c r="AM107" s="7"/>
      <c r="AN107" s="7"/>
      <c r="AO107" s="7"/>
      <c r="AP107" s="7"/>
      <c r="AQ107" s="7"/>
      <c r="AR107" s="7"/>
      <c r="AS107" s="7"/>
      <c r="AT107" s="7"/>
      <c r="AU107" s="7"/>
      <c r="AV107" s="7"/>
      <c r="AW107" s="7"/>
      <c r="AX107" s="7"/>
      <c r="AY107" s="7"/>
      <c r="AZ107" s="7"/>
      <c r="BA107" s="7"/>
      <c r="BB107" s="7"/>
      <c r="BC107" s="7"/>
      <c r="BD107" s="7"/>
      <c r="BE107" s="7"/>
      <c r="BF107" s="7"/>
      <c r="BG107" s="68"/>
      <c r="BH107" s="68"/>
      <c r="BI107" s="68"/>
      <c r="BJ107" s="7"/>
      <c r="BK107" s="7"/>
      <c r="BL107" s="7"/>
      <c r="BM107" s="68"/>
      <c r="BN107" s="8"/>
      <c r="BO107" s="96">
        <f t="shared" si="218"/>
        <v>0</v>
      </c>
    </row>
    <row r="108" spans="3:67">
      <c r="C108" s="6" t="s">
        <v>25</v>
      </c>
      <c r="D108" s="7" t="s">
        <v>11</v>
      </c>
      <c r="E108" s="7" t="s">
        <v>11</v>
      </c>
      <c r="F108" s="7" t="s">
        <v>11</v>
      </c>
      <c r="G108" s="7" t="s">
        <v>11</v>
      </c>
      <c r="H108" s="7" t="s">
        <v>11</v>
      </c>
      <c r="I108" s="7" t="s">
        <v>11</v>
      </c>
      <c r="J108" s="7" t="s">
        <v>11</v>
      </c>
      <c r="K108" s="7" t="s">
        <v>11</v>
      </c>
      <c r="L108" s="7" t="s">
        <v>11</v>
      </c>
      <c r="M108" s="7" t="s">
        <v>11</v>
      </c>
      <c r="N108" s="7" t="s">
        <v>11</v>
      </c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7"/>
      <c r="AG108" s="7"/>
      <c r="AH108" s="7"/>
      <c r="AI108" s="7"/>
      <c r="AJ108" s="7"/>
      <c r="AK108" s="7"/>
      <c r="AL108" s="7"/>
      <c r="AM108" s="7"/>
      <c r="AN108" s="7"/>
      <c r="AO108" s="7"/>
      <c r="AP108" s="7"/>
      <c r="AQ108" s="7"/>
      <c r="AR108" s="7"/>
      <c r="AS108" s="7"/>
      <c r="AT108" s="7"/>
      <c r="AU108" s="7"/>
      <c r="AV108" s="7"/>
      <c r="AW108" s="7"/>
      <c r="AX108" s="7"/>
      <c r="AY108" s="7"/>
      <c r="AZ108" s="7"/>
      <c r="BA108" s="7"/>
      <c r="BB108" s="7"/>
      <c r="BC108" s="7"/>
      <c r="BD108" s="7"/>
      <c r="BE108" s="7"/>
      <c r="BF108" s="7"/>
      <c r="BG108" s="68"/>
      <c r="BH108" s="68"/>
      <c r="BI108" s="68"/>
      <c r="BJ108" s="7"/>
      <c r="BK108" s="7"/>
      <c r="BL108" s="7"/>
      <c r="BM108" s="68"/>
      <c r="BN108" s="8"/>
      <c r="BO108" s="96">
        <f t="shared" si="218"/>
        <v>0</v>
      </c>
    </row>
    <row r="109" spans="3:67">
      <c r="C109" s="107" t="s">
        <v>26</v>
      </c>
      <c r="D109" s="7" t="s">
        <v>11</v>
      </c>
      <c r="E109" s="7" t="s">
        <v>11</v>
      </c>
      <c r="F109" s="7" t="s">
        <v>11</v>
      </c>
      <c r="G109" s="7" t="s">
        <v>11</v>
      </c>
      <c r="H109" s="7" t="s">
        <v>11</v>
      </c>
      <c r="I109" s="7" t="s">
        <v>11</v>
      </c>
      <c r="J109" s="7" t="s">
        <v>11</v>
      </c>
      <c r="K109" s="7" t="s">
        <v>11</v>
      </c>
      <c r="L109" s="7" t="s">
        <v>11</v>
      </c>
      <c r="M109" s="7" t="s">
        <v>11</v>
      </c>
      <c r="N109" s="7" t="s">
        <v>11</v>
      </c>
      <c r="O109" s="135">
        <f>'crude,NGL,feedstock 2023'!N21</f>
        <v>0</v>
      </c>
      <c r="P109" s="115">
        <f>'crude,NGL,feedstock 2023'!O21</f>
        <v>0</v>
      </c>
      <c r="Q109" s="115">
        <f>'crude,NGL,feedstock 2023'!P21</f>
        <v>0</v>
      </c>
      <c r="R109" s="115">
        <f>'crude,NGL,feedstock 2023'!Q21</f>
        <v>0</v>
      </c>
      <c r="S109" s="115">
        <f>'crude,NGL,feedstock 2023'!R21</f>
        <v>0</v>
      </c>
      <c r="T109" s="115">
        <f>'crude,NGL,feedstock 2023'!S21</f>
        <v>0</v>
      </c>
      <c r="U109" s="115">
        <f>'crude,NGL,feedstock 2023'!T21</f>
        <v>0</v>
      </c>
      <c r="V109" s="115">
        <f>'crude,NGL,feedstock 2023'!U21</f>
        <v>0</v>
      </c>
      <c r="W109" s="115">
        <f>'crude,NGL,feedstock 2023'!V21</f>
        <v>0</v>
      </c>
      <c r="X109" s="115">
        <f>'crude,NGL,feedstock 2023'!W21</f>
        <v>0</v>
      </c>
      <c r="Y109" s="115">
        <f>'crude,NGL,feedstock 2023'!X21</f>
        <v>0</v>
      </c>
      <c r="Z109" s="115">
        <f>'crude,NGL,feedstock 2023'!Y21</f>
        <v>0</v>
      </c>
      <c r="AA109" s="115">
        <f>'crude,NGL,feedstock 2023'!Z21</f>
        <v>0</v>
      </c>
      <c r="AB109" s="115">
        <f>'crude,NGL,feedstock 2023'!AA21</f>
        <v>0</v>
      </c>
      <c r="AC109" s="115">
        <f>'crude,NGL,feedstock 2023'!AB21</f>
        <v>0</v>
      </c>
      <c r="AD109" s="115">
        <f>'crude,NGL,feedstock 2023'!AC21</f>
        <v>0</v>
      </c>
      <c r="AE109" s="115">
        <f>'crude,NGL,feedstock 2023'!AD21</f>
        <v>0</v>
      </c>
      <c r="AF109" s="115">
        <f>'crude,NGL,feedstock 2023'!AE21</f>
        <v>0</v>
      </c>
      <c r="AG109" s="115">
        <f>'crude,NGL,feedstock 2023'!AF21</f>
        <v>0</v>
      </c>
      <c r="AH109" s="115">
        <f>'crude,NGL,feedstock 2023'!AG21</f>
        <v>21</v>
      </c>
      <c r="AI109" s="115">
        <f>'crude,NGL,feedstock 2023'!AH21</f>
        <v>19</v>
      </c>
      <c r="AJ109" s="115">
        <f>'crude,NGL,feedstock 2023'!AI21</f>
        <v>35</v>
      </c>
      <c r="AK109" s="115">
        <f>'crude,NGL,feedstock 2023'!AJ21</f>
        <v>30</v>
      </c>
      <c r="AL109" s="115">
        <f>'crude,NGL,feedstock 2023'!AK21</f>
        <v>13</v>
      </c>
      <c r="AM109" s="115">
        <f>'crude,NGL,feedstock 2023'!AL21</f>
        <v>10</v>
      </c>
      <c r="AN109" s="115">
        <f>'crude,NGL,feedstock 2023'!AM21</f>
        <v>9</v>
      </c>
      <c r="AO109" s="115">
        <f>'crude,NGL,feedstock 2023'!AN21</f>
        <v>16</v>
      </c>
      <c r="AP109" s="115">
        <f>'crude,NGL,feedstock 2023'!AO21</f>
        <v>12</v>
      </c>
      <c r="AQ109" s="115">
        <f>'crude,NGL,feedstock 2023'!AP21</f>
        <v>10</v>
      </c>
      <c r="AR109" s="115">
        <f>'crude,NGL,feedstock 2023'!AQ21</f>
        <v>10</v>
      </c>
      <c r="AS109" s="115">
        <f>'crude,NGL,feedstock 2023'!AR21</f>
        <v>6</v>
      </c>
      <c r="AT109" s="115">
        <f>'crude,NGL,feedstock 2023'!AS21</f>
        <v>5</v>
      </c>
      <c r="AU109" s="115">
        <f>'crude,NGL,feedstock 2023'!AT21</f>
        <v>13</v>
      </c>
      <c r="AV109" s="115">
        <f>'crude,NGL,feedstock 2023'!AU21</f>
        <v>37</v>
      </c>
      <c r="AW109" s="115">
        <f>'crude,NGL,feedstock 2023'!AV21</f>
        <v>19</v>
      </c>
      <c r="AX109" s="115">
        <f>'crude,NGL,feedstock 2023'!AW21</f>
        <v>12</v>
      </c>
      <c r="AY109" s="115">
        <f>'crude,NGL,feedstock 2023'!AX21</f>
        <v>15</v>
      </c>
      <c r="AZ109" s="115">
        <f>'crude,NGL,feedstock 2023'!AY21</f>
        <v>24</v>
      </c>
      <c r="BA109" s="115">
        <f>'crude,NGL,feedstock 2023'!AZ21</f>
        <v>43</v>
      </c>
      <c r="BB109" s="115">
        <f>'crude,NGL,feedstock 2023'!BA21</f>
        <v>37</v>
      </c>
      <c r="BC109" s="115">
        <f>'crude,NGL,feedstock 2023'!BB21</f>
        <v>5</v>
      </c>
      <c r="BD109" s="115">
        <f>'crude,NGL,feedstock 2023'!BC21</f>
        <v>6</v>
      </c>
      <c r="BE109" s="115">
        <f>'crude,NGL,feedstock 2023'!BD21</f>
        <v>32</v>
      </c>
      <c r="BF109" s="115">
        <f>'crude,NGL,feedstock 2023'!BE21</f>
        <v>9</v>
      </c>
      <c r="BG109" s="116">
        <f>'crude,NGL,feedstock 2023'!BF21</f>
        <v>15</v>
      </c>
      <c r="BH109" s="116">
        <f>'crude,NGL,feedstock 2023'!BG21</f>
        <v>15</v>
      </c>
      <c r="BI109" s="116">
        <f>'crude,NGL,feedstock 2023'!BH21</f>
        <v>9</v>
      </c>
      <c r="BJ109" s="115">
        <f>'crude,NGL,feedstock 2023'!BI21</f>
        <v>69</v>
      </c>
      <c r="BK109" s="115">
        <f>'crude,NGL,feedstock 2023'!BJ21</f>
        <v>9</v>
      </c>
      <c r="BL109" s="115">
        <f>'crude,NGL,feedstock 2023'!BK21</f>
        <v>32</v>
      </c>
      <c r="BM109" s="116">
        <f>'crude,NGL,feedstock 2023'!BL21</f>
        <v>11</v>
      </c>
      <c r="BN109" s="117">
        <f>'crude,NGL,feedstock 2023'!BM21</f>
        <v>9</v>
      </c>
      <c r="BO109" s="96">
        <f t="shared" si="218"/>
        <v>617</v>
      </c>
    </row>
    <row r="110" spans="3:67">
      <c r="C110" s="6" t="s">
        <v>27</v>
      </c>
      <c r="D110" s="7" t="s">
        <v>11</v>
      </c>
      <c r="E110" s="7" t="s">
        <v>11</v>
      </c>
      <c r="F110" s="7" t="s">
        <v>11</v>
      </c>
      <c r="G110" s="7" t="s">
        <v>11</v>
      </c>
      <c r="H110" s="7" t="s">
        <v>11</v>
      </c>
      <c r="I110" s="7" t="s">
        <v>11</v>
      </c>
      <c r="J110" s="7" t="s">
        <v>11</v>
      </c>
      <c r="K110" s="7" t="s">
        <v>11</v>
      </c>
      <c r="L110" s="7" t="s">
        <v>11</v>
      </c>
      <c r="M110" s="7" t="s">
        <v>11</v>
      </c>
      <c r="N110" s="7" t="s">
        <v>11</v>
      </c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  <c r="AG110" s="7"/>
      <c r="AH110" s="7"/>
      <c r="AI110" s="7"/>
      <c r="AJ110" s="7"/>
      <c r="AK110" s="7"/>
      <c r="AL110" s="7"/>
      <c r="AM110" s="7"/>
      <c r="AN110" s="7"/>
      <c r="AO110" s="7"/>
      <c r="AP110" s="7"/>
      <c r="AQ110" s="7"/>
      <c r="AR110" s="7"/>
      <c r="AS110" s="7"/>
      <c r="AT110" s="7"/>
      <c r="AU110" s="7"/>
      <c r="AV110" s="7"/>
      <c r="AW110" s="7"/>
      <c r="AX110" s="7"/>
      <c r="AY110" s="7"/>
      <c r="AZ110" s="7"/>
      <c r="BA110" s="7"/>
      <c r="BB110" s="7"/>
      <c r="BC110" s="7"/>
      <c r="BD110" s="7"/>
      <c r="BE110" s="7"/>
      <c r="BF110" s="7"/>
      <c r="BG110" s="68"/>
      <c r="BH110" s="68"/>
      <c r="BI110" s="68"/>
      <c r="BJ110" s="7"/>
      <c r="BK110" s="7"/>
      <c r="BL110" s="7"/>
      <c r="BM110" s="68"/>
      <c r="BN110" s="8"/>
      <c r="BO110" s="96">
        <f t="shared" si="218"/>
        <v>0</v>
      </c>
    </row>
    <row r="111" spans="3:67">
      <c r="C111" s="6" t="s">
        <v>28</v>
      </c>
      <c r="D111" s="7" t="s">
        <v>11</v>
      </c>
      <c r="E111" s="7" t="s">
        <v>11</v>
      </c>
      <c r="F111" s="7" t="s">
        <v>11</v>
      </c>
      <c r="G111" s="7" t="s">
        <v>11</v>
      </c>
      <c r="H111" s="7" t="s">
        <v>11</v>
      </c>
      <c r="I111" s="7" t="s">
        <v>11</v>
      </c>
      <c r="J111" s="7" t="s">
        <v>11</v>
      </c>
      <c r="K111" s="7" t="s">
        <v>11</v>
      </c>
      <c r="L111" s="7" t="s">
        <v>11</v>
      </c>
      <c r="M111" s="7" t="s">
        <v>11</v>
      </c>
      <c r="N111" s="7" t="s">
        <v>11</v>
      </c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7"/>
      <c r="AH111" s="7"/>
      <c r="AI111" s="7"/>
      <c r="AJ111" s="7"/>
      <c r="AK111" s="7"/>
      <c r="AL111" s="7"/>
      <c r="AM111" s="7"/>
      <c r="AN111" s="7"/>
      <c r="AO111" s="7"/>
      <c r="AP111" s="7"/>
      <c r="AQ111" s="7"/>
      <c r="AR111" s="7"/>
      <c r="AS111" s="7"/>
      <c r="AT111" s="7"/>
      <c r="AU111" s="7"/>
      <c r="AV111" s="7"/>
      <c r="AW111" s="7"/>
      <c r="AX111" s="7"/>
      <c r="AY111" s="7"/>
      <c r="AZ111" s="7"/>
      <c r="BA111" s="7"/>
      <c r="BB111" s="7"/>
      <c r="BC111" s="7"/>
      <c r="BD111" s="7"/>
      <c r="BE111" s="7"/>
      <c r="BF111" s="7"/>
      <c r="BG111" s="68"/>
      <c r="BH111" s="68"/>
      <c r="BI111" s="68"/>
      <c r="BJ111" s="7"/>
      <c r="BK111" s="7"/>
      <c r="BL111" s="7"/>
      <c r="BM111" s="68"/>
      <c r="BN111" s="8"/>
      <c r="BO111" s="96">
        <f t="shared" si="218"/>
        <v>0</v>
      </c>
    </row>
    <row r="112" spans="3:67">
      <c r="C112" s="6" t="s">
        <v>29</v>
      </c>
      <c r="D112" s="7" t="s">
        <v>11</v>
      </c>
      <c r="E112" s="7" t="s">
        <v>11</v>
      </c>
      <c r="F112" s="7" t="s">
        <v>11</v>
      </c>
      <c r="G112" s="7" t="s">
        <v>11</v>
      </c>
      <c r="H112" s="7" t="s">
        <v>11</v>
      </c>
      <c r="I112" s="7" t="s">
        <v>11</v>
      </c>
      <c r="J112" s="7" t="s">
        <v>11</v>
      </c>
      <c r="K112" s="7" t="s">
        <v>11</v>
      </c>
      <c r="L112" s="7" t="s">
        <v>11</v>
      </c>
      <c r="M112" s="7" t="s">
        <v>11</v>
      </c>
      <c r="N112" s="7" t="s">
        <v>11</v>
      </c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  <c r="AI112" s="7"/>
      <c r="AJ112" s="7"/>
      <c r="AK112" s="7"/>
      <c r="AL112" s="7"/>
      <c r="AM112" s="7"/>
      <c r="AN112" s="7"/>
      <c r="AO112" s="7"/>
      <c r="AP112" s="7"/>
      <c r="AQ112" s="7"/>
      <c r="AR112" s="7"/>
      <c r="AS112" s="7"/>
      <c r="AT112" s="7"/>
      <c r="AU112" s="7"/>
      <c r="AV112" s="7"/>
      <c r="AW112" s="7"/>
      <c r="AX112" s="7"/>
      <c r="AY112" s="7"/>
      <c r="AZ112" s="7"/>
      <c r="BA112" s="7"/>
      <c r="BB112" s="7"/>
      <c r="BC112" s="7"/>
      <c r="BD112" s="7"/>
      <c r="BE112" s="7"/>
      <c r="BF112" s="7"/>
      <c r="BG112" s="68"/>
      <c r="BH112" s="68"/>
      <c r="BI112" s="68"/>
      <c r="BJ112" s="7"/>
      <c r="BK112" s="7"/>
      <c r="BL112" s="7"/>
      <c r="BM112" s="68"/>
      <c r="BN112" s="8"/>
      <c r="BO112" s="96">
        <f t="shared" si="218"/>
        <v>0</v>
      </c>
    </row>
    <row r="113" spans="3:67">
      <c r="C113" s="6" t="s">
        <v>30</v>
      </c>
      <c r="D113" s="7" t="s">
        <v>11</v>
      </c>
      <c r="E113" s="7" t="s">
        <v>11</v>
      </c>
      <c r="F113" s="7" t="s">
        <v>11</v>
      </c>
      <c r="G113" s="7" t="s">
        <v>11</v>
      </c>
      <c r="H113" s="7" t="s">
        <v>11</v>
      </c>
      <c r="I113" s="7" t="s">
        <v>11</v>
      </c>
      <c r="J113" s="7" t="s">
        <v>11</v>
      </c>
      <c r="K113" s="7" t="s">
        <v>11</v>
      </c>
      <c r="L113" s="7" t="s">
        <v>11</v>
      </c>
      <c r="M113" s="7" t="s">
        <v>11</v>
      </c>
      <c r="N113" s="7" t="s">
        <v>11</v>
      </c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  <c r="AF113" s="7"/>
      <c r="AG113" s="7"/>
      <c r="AH113" s="7"/>
      <c r="AI113" s="7"/>
      <c r="AJ113" s="7"/>
      <c r="AK113" s="7"/>
      <c r="AL113" s="7"/>
      <c r="AM113" s="7"/>
      <c r="AN113" s="7"/>
      <c r="AO113" s="7"/>
      <c r="AP113" s="7"/>
      <c r="AQ113" s="7"/>
      <c r="AR113" s="7"/>
      <c r="AS113" s="7"/>
      <c r="AT113" s="7"/>
      <c r="AU113" s="7"/>
      <c r="AV113" s="7"/>
      <c r="AW113" s="7"/>
      <c r="AX113" s="7"/>
      <c r="AY113" s="7"/>
      <c r="AZ113" s="7"/>
      <c r="BA113" s="7"/>
      <c r="BB113" s="7"/>
      <c r="BC113" s="7"/>
      <c r="BD113" s="7"/>
      <c r="BE113" s="7"/>
      <c r="BF113" s="7"/>
      <c r="BG113" s="68"/>
      <c r="BH113" s="68"/>
      <c r="BI113" s="68"/>
      <c r="BJ113" s="7"/>
      <c r="BK113" s="7"/>
      <c r="BL113" s="7"/>
      <c r="BM113" s="68"/>
      <c r="BN113" s="8"/>
      <c r="BO113" s="96">
        <f t="shared" si="218"/>
        <v>0</v>
      </c>
    </row>
    <row r="114" spans="3:67">
      <c r="C114" s="6" t="s">
        <v>31</v>
      </c>
      <c r="D114" s="7" t="s">
        <v>11</v>
      </c>
      <c r="E114" s="7" t="s">
        <v>11</v>
      </c>
      <c r="F114" s="7" t="s">
        <v>11</v>
      </c>
      <c r="G114" s="7" t="s">
        <v>11</v>
      </c>
      <c r="H114" s="7" t="s">
        <v>11</v>
      </c>
      <c r="I114" s="7" t="s">
        <v>11</v>
      </c>
      <c r="J114" s="7" t="s">
        <v>11</v>
      </c>
      <c r="K114" s="7" t="s">
        <v>11</v>
      </c>
      <c r="L114" s="7" t="s">
        <v>11</v>
      </c>
      <c r="M114" s="7" t="s">
        <v>11</v>
      </c>
      <c r="N114" s="7" t="s">
        <v>11</v>
      </c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7"/>
      <c r="AE114" s="7"/>
      <c r="AF114" s="7"/>
      <c r="AG114" s="7"/>
      <c r="AH114" s="7"/>
      <c r="AI114" s="7"/>
      <c r="AJ114" s="7"/>
      <c r="AK114" s="7"/>
      <c r="AL114" s="7"/>
      <c r="AM114" s="7"/>
      <c r="AN114" s="7"/>
      <c r="AO114" s="7"/>
      <c r="AP114" s="7"/>
      <c r="AQ114" s="7"/>
      <c r="AR114" s="7"/>
      <c r="AS114" s="7"/>
      <c r="AT114" s="7"/>
      <c r="AU114" s="7"/>
      <c r="AV114" s="7"/>
      <c r="AW114" s="7"/>
      <c r="AX114" s="7"/>
      <c r="AY114" s="7"/>
      <c r="AZ114" s="7"/>
      <c r="BA114" s="7"/>
      <c r="BB114" s="7"/>
      <c r="BC114" s="7"/>
      <c r="BD114" s="7"/>
      <c r="BE114" s="7"/>
      <c r="BF114" s="7"/>
      <c r="BG114" s="68"/>
      <c r="BH114" s="68"/>
      <c r="BI114" s="68"/>
      <c r="BJ114" s="7"/>
      <c r="BK114" s="7"/>
      <c r="BL114" s="7"/>
      <c r="BM114" s="68"/>
      <c r="BN114" s="8"/>
      <c r="BO114" s="96">
        <f t="shared" si="218"/>
        <v>0</v>
      </c>
    </row>
    <row r="115" spans="3:67">
      <c r="C115" s="6" t="s">
        <v>32</v>
      </c>
      <c r="D115" s="7" t="s">
        <v>11</v>
      </c>
      <c r="E115" s="7" t="s">
        <v>11</v>
      </c>
      <c r="F115" s="7" t="s">
        <v>11</v>
      </c>
      <c r="G115" s="7" t="s">
        <v>11</v>
      </c>
      <c r="H115" s="7" t="s">
        <v>11</v>
      </c>
      <c r="I115" s="7" t="s">
        <v>11</v>
      </c>
      <c r="J115" s="7" t="s">
        <v>11</v>
      </c>
      <c r="K115" s="7" t="s">
        <v>11</v>
      </c>
      <c r="L115" s="7" t="s">
        <v>11</v>
      </c>
      <c r="M115" s="7" t="s">
        <v>11</v>
      </c>
      <c r="N115" s="7" t="s">
        <v>11</v>
      </c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  <c r="AE115" s="7"/>
      <c r="AF115" s="7"/>
      <c r="AG115" s="7"/>
      <c r="AH115" s="7"/>
      <c r="AI115" s="7"/>
      <c r="AJ115" s="7"/>
      <c r="AK115" s="7"/>
      <c r="AL115" s="7"/>
      <c r="AM115" s="7"/>
      <c r="AN115" s="7"/>
      <c r="AO115" s="7"/>
      <c r="AP115" s="7"/>
      <c r="AQ115" s="7"/>
      <c r="AR115" s="7"/>
      <c r="AS115" s="7"/>
      <c r="AT115" s="7"/>
      <c r="AU115" s="7"/>
      <c r="AV115" s="7"/>
      <c r="AW115" s="7"/>
      <c r="AX115" s="7"/>
      <c r="AY115" s="7"/>
      <c r="AZ115" s="7"/>
      <c r="BA115" s="7"/>
      <c r="BB115" s="7"/>
      <c r="BC115" s="7"/>
      <c r="BD115" s="7"/>
      <c r="BE115" s="7"/>
      <c r="BF115" s="7"/>
      <c r="BG115" s="68"/>
      <c r="BH115" s="68"/>
      <c r="BI115" s="68"/>
      <c r="BJ115" s="7"/>
      <c r="BK115" s="7"/>
      <c r="BL115" s="7"/>
      <c r="BM115" s="68"/>
      <c r="BN115" s="8"/>
      <c r="BO115" s="96">
        <f t="shared" si="218"/>
        <v>0</v>
      </c>
    </row>
    <row r="116" spans="3:67">
      <c r="C116" s="6" t="s">
        <v>33</v>
      </c>
      <c r="D116" s="7" t="s">
        <v>11</v>
      </c>
      <c r="E116" s="7" t="s">
        <v>11</v>
      </c>
      <c r="F116" s="7" t="s">
        <v>11</v>
      </c>
      <c r="G116" s="7" t="s">
        <v>11</v>
      </c>
      <c r="H116" s="7" t="s">
        <v>11</v>
      </c>
      <c r="I116" s="7" t="s">
        <v>11</v>
      </c>
      <c r="J116" s="7" t="s">
        <v>11</v>
      </c>
      <c r="K116" s="7" t="s">
        <v>11</v>
      </c>
      <c r="L116" s="7" t="s">
        <v>11</v>
      </c>
      <c r="M116" s="7" t="s">
        <v>11</v>
      </c>
      <c r="N116" s="7" t="s">
        <v>11</v>
      </c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  <c r="AB116" s="7"/>
      <c r="AC116" s="7"/>
      <c r="AD116" s="7"/>
      <c r="AE116" s="7"/>
      <c r="AF116" s="7"/>
      <c r="AG116" s="7"/>
      <c r="AH116" s="7"/>
      <c r="AI116" s="7"/>
      <c r="AJ116" s="7"/>
      <c r="AK116" s="7"/>
      <c r="AL116" s="7"/>
      <c r="AM116" s="7"/>
      <c r="AN116" s="7"/>
      <c r="AO116" s="7"/>
      <c r="AP116" s="7"/>
      <c r="AQ116" s="7"/>
      <c r="AR116" s="7"/>
      <c r="AS116" s="7"/>
      <c r="AT116" s="7"/>
      <c r="AU116" s="7"/>
      <c r="AV116" s="7"/>
      <c r="AW116" s="7"/>
      <c r="AX116" s="7"/>
      <c r="AY116" s="7"/>
      <c r="AZ116" s="7"/>
      <c r="BA116" s="7"/>
      <c r="BB116" s="7"/>
      <c r="BC116" s="7"/>
      <c r="BD116" s="7"/>
      <c r="BE116" s="7"/>
      <c r="BF116" s="7"/>
      <c r="BG116" s="68"/>
      <c r="BH116" s="68"/>
      <c r="BI116" s="68"/>
      <c r="BJ116" s="7"/>
      <c r="BK116" s="7"/>
      <c r="BL116" s="7"/>
      <c r="BM116" s="68"/>
      <c r="BN116" s="8"/>
      <c r="BO116" s="96">
        <f t="shared" si="218"/>
        <v>0</v>
      </c>
    </row>
    <row r="117" spans="3:67">
      <c r="C117" s="6" t="s">
        <v>34</v>
      </c>
      <c r="D117" s="7" t="s">
        <v>11</v>
      </c>
      <c r="E117" s="7" t="s">
        <v>11</v>
      </c>
      <c r="F117" s="7" t="s">
        <v>11</v>
      </c>
      <c r="G117" s="7" t="s">
        <v>11</v>
      </c>
      <c r="H117" s="7" t="s">
        <v>11</v>
      </c>
      <c r="I117" s="7" t="s">
        <v>11</v>
      </c>
      <c r="J117" s="7" t="s">
        <v>11</v>
      </c>
      <c r="K117" s="7" t="s">
        <v>11</v>
      </c>
      <c r="L117" s="7" t="s">
        <v>11</v>
      </c>
      <c r="M117" s="7" t="s">
        <v>11</v>
      </c>
      <c r="N117" s="7" t="s">
        <v>11</v>
      </c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/>
      <c r="AB117" s="7"/>
      <c r="AC117" s="7"/>
      <c r="AD117" s="7"/>
      <c r="AE117" s="7"/>
      <c r="AF117" s="7"/>
      <c r="AG117" s="7"/>
      <c r="AH117" s="7"/>
      <c r="AI117" s="7"/>
      <c r="AJ117" s="7"/>
      <c r="AK117" s="7"/>
      <c r="AL117" s="7"/>
      <c r="AM117" s="7"/>
      <c r="AN117" s="7"/>
      <c r="AO117" s="7"/>
      <c r="AP117" s="7"/>
      <c r="AQ117" s="7"/>
      <c r="AR117" s="7"/>
      <c r="AS117" s="7"/>
      <c r="AT117" s="7"/>
      <c r="AU117" s="7"/>
      <c r="AV117" s="7"/>
      <c r="AW117" s="7"/>
      <c r="AX117" s="7"/>
      <c r="AY117" s="7"/>
      <c r="AZ117" s="7"/>
      <c r="BA117" s="7"/>
      <c r="BB117" s="7"/>
      <c r="BC117" s="7"/>
      <c r="BD117" s="7"/>
      <c r="BE117" s="7"/>
      <c r="BF117" s="7"/>
      <c r="BG117" s="68"/>
      <c r="BH117" s="68"/>
      <c r="BI117" s="68"/>
      <c r="BJ117" s="7"/>
      <c r="BK117" s="7"/>
      <c r="BL117" s="7"/>
      <c r="BM117" s="68"/>
      <c r="BN117" s="8"/>
      <c r="BO117" s="96">
        <f t="shared" si="218"/>
        <v>0</v>
      </c>
    </row>
    <row r="118" spans="3:67">
      <c r="C118" s="6" t="s">
        <v>35</v>
      </c>
      <c r="D118" s="7" t="s">
        <v>11</v>
      </c>
      <c r="E118" s="7" t="s">
        <v>11</v>
      </c>
      <c r="F118" s="7" t="s">
        <v>11</v>
      </c>
      <c r="G118" s="7" t="s">
        <v>11</v>
      </c>
      <c r="H118" s="7" t="s">
        <v>11</v>
      </c>
      <c r="I118" s="7" t="s">
        <v>11</v>
      </c>
      <c r="J118" s="7" t="s">
        <v>11</v>
      </c>
      <c r="K118" s="7" t="s">
        <v>11</v>
      </c>
      <c r="L118" s="7" t="s">
        <v>11</v>
      </c>
      <c r="M118" s="7" t="s">
        <v>11</v>
      </c>
      <c r="N118" s="7" t="s">
        <v>11</v>
      </c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  <c r="AB118" s="7"/>
      <c r="AC118" s="7"/>
      <c r="AD118" s="7"/>
      <c r="AE118" s="7"/>
      <c r="AF118" s="7"/>
      <c r="AG118" s="7"/>
      <c r="AH118" s="7"/>
      <c r="AI118" s="7"/>
      <c r="AJ118" s="7"/>
      <c r="AK118" s="7"/>
      <c r="AL118" s="7"/>
      <c r="AM118" s="7"/>
      <c r="AN118" s="7"/>
      <c r="AO118" s="7"/>
      <c r="AP118" s="7"/>
      <c r="AQ118" s="7"/>
      <c r="AR118" s="7"/>
      <c r="AS118" s="7"/>
      <c r="AT118" s="7"/>
      <c r="AU118" s="7"/>
      <c r="AV118" s="7"/>
      <c r="AW118" s="7"/>
      <c r="AX118" s="7"/>
      <c r="AY118" s="7"/>
      <c r="AZ118" s="7"/>
      <c r="BA118" s="7"/>
      <c r="BB118" s="7"/>
      <c r="BC118" s="7"/>
      <c r="BD118" s="7"/>
      <c r="BE118" s="7"/>
      <c r="BF118" s="7"/>
      <c r="BG118" s="68"/>
      <c r="BH118" s="68"/>
      <c r="BI118" s="68"/>
      <c r="BJ118" s="7"/>
      <c r="BK118" s="7"/>
      <c r="BL118" s="7"/>
      <c r="BM118" s="68"/>
      <c r="BN118" s="8"/>
      <c r="BO118" s="96">
        <f t="shared" si="218"/>
        <v>0</v>
      </c>
    </row>
    <row r="119" spans="3:67">
      <c r="C119" s="107" t="s">
        <v>36</v>
      </c>
      <c r="D119" s="7" t="s">
        <v>11</v>
      </c>
      <c r="E119" s="7" t="s">
        <v>11</v>
      </c>
      <c r="F119" s="7" t="s">
        <v>11</v>
      </c>
      <c r="G119" s="7" t="s">
        <v>11</v>
      </c>
      <c r="H119" s="7" t="s">
        <v>11</v>
      </c>
      <c r="I119" s="7" t="s">
        <v>11</v>
      </c>
      <c r="J119" s="7" t="s">
        <v>11</v>
      </c>
      <c r="K119" s="7" t="s">
        <v>11</v>
      </c>
      <c r="L119" s="7" t="s">
        <v>11</v>
      </c>
      <c r="M119" s="7" t="s">
        <v>11</v>
      </c>
      <c r="N119" s="7" t="s">
        <v>11</v>
      </c>
      <c r="O119" s="135">
        <f>'crude,NGL,feedstock 2023'!N30</f>
        <v>1</v>
      </c>
      <c r="P119" s="115">
        <f>'crude,NGL,feedstock 2023'!O30</f>
        <v>1</v>
      </c>
      <c r="Q119" s="115">
        <f>'crude,NGL,feedstock 2023'!P30</f>
        <v>2</v>
      </c>
      <c r="R119" s="115">
        <f>'crude,NGL,feedstock 2023'!Q30</f>
        <v>2</v>
      </c>
      <c r="S119" s="115">
        <f>'crude,NGL,feedstock 2023'!R30</f>
        <v>2</v>
      </c>
      <c r="T119" s="115">
        <f>'crude,NGL,feedstock 2023'!S30</f>
        <v>1</v>
      </c>
      <c r="U119" s="115">
        <f>'crude,NGL,feedstock 2023'!T30</f>
        <v>1</v>
      </c>
      <c r="V119" s="115">
        <f>'crude,NGL,feedstock 2023'!U30</f>
        <v>1</v>
      </c>
      <c r="W119" s="115">
        <f>'crude,NGL,feedstock 2023'!V30</f>
        <v>1</v>
      </c>
      <c r="X119" s="115">
        <f>'crude,NGL,feedstock 2023'!W30</f>
        <v>8</v>
      </c>
      <c r="Y119" s="115">
        <f>'crude,NGL,feedstock 2023'!X30</f>
        <v>7</v>
      </c>
      <c r="Z119" s="115">
        <f>'crude,NGL,feedstock 2023'!Y30</f>
        <v>7</v>
      </c>
      <c r="AA119" s="115">
        <f>'crude,NGL,feedstock 2023'!Z30</f>
        <v>7</v>
      </c>
      <c r="AB119" s="115">
        <f>'crude,NGL,feedstock 2023'!AA30</f>
        <v>7</v>
      </c>
      <c r="AC119" s="115">
        <f>'crude,NGL,feedstock 2023'!AB30</f>
        <v>8</v>
      </c>
      <c r="AD119" s="115">
        <f>'crude,NGL,feedstock 2023'!AC30</f>
        <v>7</v>
      </c>
      <c r="AE119" s="115">
        <f>'crude,NGL,feedstock 2023'!AD30</f>
        <v>6</v>
      </c>
      <c r="AF119" s="115">
        <f>'crude,NGL,feedstock 2023'!AE30</f>
        <v>3</v>
      </c>
      <c r="AG119" s="115">
        <f>'crude,NGL,feedstock 2023'!AF30</f>
        <v>4</v>
      </c>
      <c r="AH119" s="115">
        <f>'crude,NGL,feedstock 2023'!AG30</f>
        <v>106</v>
      </c>
      <c r="AI119" s="115">
        <f>'crude,NGL,feedstock 2023'!AH30</f>
        <v>100</v>
      </c>
      <c r="AJ119" s="115">
        <f>'crude,NGL,feedstock 2023'!AI30</f>
        <v>89</v>
      </c>
      <c r="AK119" s="115">
        <f>'crude,NGL,feedstock 2023'!AJ30</f>
        <v>88</v>
      </c>
      <c r="AL119" s="115">
        <f>'crude,NGL,feedstock 2023'!AK30</f>
        <v>126</v>
      </c>
      <c r="AM119" s="115">
        <f>'crude,NGL,feedstock 2023'!AL30</f>
        <v>133</v>
      </c>
      <c r="AN119" s="115">
        <f>'crude,NGL,feedstock 2023'!AM30</f>
        <v>175</v>
      </c>
      <c r="AO119" s="115">
        <f>'crude,NGL,feedstock 2023'!AN30</f>
        <v>307</v>
      </c>
      <c r="AP119" s="115">
        <f>'crude,NGL,feedstock 2023'!AO30</f>
        <v>336</v>
      </c>
      <c r="AQ119" s="115">
        <f>'crude,NGL,feedstock 2023'!AP30</f>
        <v>472</v>
      </c>
      <c r="AR119" s="115">
        <f>'crude,NGL,feedstock 2023'!AQ30</f>
        <v>722</v>
      </c>
      <c r="AS119" s="115">
        <f>'crude,NGL,feedstock 2023'!AR30</f>
        <v>506</v>
      </c>
      <c r="AT119" s="115">
        <f>'crude,NGL,feedstock 2023'!AS30</f>
        <v>88</v>
      </c>
      <c r="AU119" s="115">
        <f>'crude,NGL,feedstock 2023'!AT30</f>
        <v>34</v>
      </c>
      <c r="AV119" s="115">
        <f>'crude,NGL,feedstock 2023'!AU30</f>
        <v>0</v>
      </c>
      <c r="AW119" s="115">
        <f>'crude,NGL,feedstock 2023'!AV30</f>
        <v>0</v>
      </c>
      <c r="AX119" s="115">
        <f>'crude,NGL,feedstock 2023'!AW30</f>
        <v>0</v>
      </c>
      <c r="AY119" s="115">
        <f>'crude,NGL,feedstock 2023'!AX30</f>
        <v>0</v>
      </c>
      <c r="AZ119" s="115">
        <f>'crude,NGL,feedstock 2023'!AY30</f>
        <v>0</v>
      </c>
      <c r="BA119" s="115">
        <f>'crude,NGL,feedstock 2023'!AZ30</f>
        <v>452</v>
      </c>
      <c r="BB119" s="115">
        <f>'crude,NGL,feedstock 2023'!BA30</f>
        <v>555</v>
      </c>
      <c r="BC119" s="115">
        <f>'crude,NGL,feedstock 2023'!BB30</f>
        <v>0</v>
      </c>
      <c r="BD119" s="115">
        <f>'crude,NGL,feedstock 2023'!BC30</f>
        <v>0</v>
      </c>
      <c r="BE119" s="115">
        <f>'crude,NGL,feedstock 2023'!BD30</f>
        <v>0</v>
      </c>
      <c r="BF119" s="115">
        <f>'crude,NGL,feedstock 2023'!BE30</f>
        <v>0</v>
      </c>
      <c r="BG119" s="116">
        <f>'crude,NGL,feedstock 2023'!BF30</f>
        <v>0</v>
      </c>
      <c r="BH119" s="116">
        <f>'crude,NGL,feedstock 2023'!BG30</f>
        <v>0</v>
      </c>
      <c r="BI119" s="116">
        <f>'crude,NGL,feedstock 2023'!BH30</f>
        <v>0</v>
      </c>
      <c r="BJ119" s="115">
        <f>'crude,NGL,feedstock 2023'!BI30</f>
        <v>0</v>
      </c>
      <c r="BK119" s="115">
        <f>'crude,NGL,feedstock 2023'!BJ30</f>
        <v>0</v>
      </c>
      <c r="BL119" s="115">
        <f>'crude,NGL,feedstock 2023'!BK30</f>
        <v>0</v>
      </c>
      <c r="BM119" s="116">
        <f>'crude,NGL,feedstock 2023'!BL30</f>
        <v>0</v>
      </c>
      <c r="BN119" s="117">
        <f>'crude,NGL,feedstock 2023'!BM30</f>
        <v>0</v>
      </c>
      <c r="BO119" s="96">
        <f t="shared" si="218"/>
        <v>4365</v>
      </c>
    </row>
    <row r="120" spans="3:67">
      <c r="C120" s="107" t="s">
        <v>37</v>
      </c>
      <c r="D120" s="7" t="s">
        <v>11</v>
      </c>
      <c r="E120" s="7" t="s">
        <v>11</v>
      </c>
      <c r="F120" s="7" t="s">
        <v>11</v>
      </c>
      <c r="G120" s="7" t="s">
        <v>11</v>
      </c>
      <c r="H120" s="7" t="s">
        <v>11</v>
      </c>
      <c r="I120" s="7" t="s">
        <v>11</v>
      </c>
      <c r="J120" s="7" t="s">
        <v>11</v>
      </c>
      <c r="K120" s="7" t="s">
        <v>11</v>
      </c>
      <c r="L120" s="7" t="s">
        <v>11</v>
      </c>
      <c r="M120" s="7" t="s">
        <v>11</v>
      </c>
      <c r="N120" s="7" t="s">
        <v>11</v>
      </c>
      <c r="O120" s="135">
        <f>'crude,NGL,feedstock 2023'!N31</f>
        <v>0</v>
      </c>
      <c r="P120" s="115">
        <f>'crude,NGL,feedstock 2023'!O31</f>
        <v>0</v>
      </c>
      <c r="Q120" s="115">
        <f>'crude,NGL,feedstock 2023'!P31</f>
        <v>0</v>
      </c>
      <c r="R120" s="115">
        <f>'crude,NGL,feedstock 2023'!Q31</f>
        <v>0</v>
      </c>
      <c r="S120" s="115">
        <f>'crude,NGL,feedstock 2023'!R31</f>
        <v>0</v>
      </c>
      <c r="T120" s="115">
        <f>'crude,NGL,feedstock 2023'!S31</f>
        <v>0</v>
      </c>
      <c r="U120" s="115">
        <f>'crude,NGL,feedstock 2023'!T31</f>
        <v>0</v>
      </c>
      <c r="V120" s="115">
        <f>'crude,NGL,feedstock 2023'!U31</f>
        <v>0</v>
      </c>
      <c r="W120" s="115">
        <f>'crude,NGL,feedstock 2023'!V31</f>
        <v>0</v>
      </c>
      <c r="X120" s="115">
        <f>'crude,NGL,feedstock 2023'!W31</f>
        <v>0</v>
      </c>
      <c r="Y120" s="115">
        <f>'crude,NGL,feedstock 2023'!X31</f>
        <v>0</v>
      </c>
      <c r="Z120" s="115">
        <f>'crude,NGL,feedstock 2023'!Y31</f>
        <v>0</v>
      </c>
      <c r="AA120" s="115">
        <f>'crude,NGL,feedstock 2023'!Z31</f>
        <v>1</v>
      </c>
      <c r="AB120" s="115">
        <f>'crude,NGL,feedstock 2023'!AA31</f>
        <v>11</v>
      </c>
      <c r="AC120" s="115">
        <f>'crude,NGL,feedstock 2023'!AB31</f>
        <v>11</v>
      </c>
      <c r="AD120" s="115">
        <f>'crude,NGL,feedstock 2023'!AC31</f>
        <v>12</v>
      </c>
      <c r="AE120" s="115">
        <f>'crude,NGL,feedstock 2023'!AD31</f>
        <v>6</v>
      </c>
      <c r="AF120" s="115">
        <f>'crude,NGL,feedstock 2023'!AE31</f>
        <v>5</v>
      </c>
      <c r="AG120" s="115">
        <f>'crude,NGL,feedstock 2023'!AF31</f>
        <v>5</v>
      </c>
      <c r="AH120" s="115">
        <f>'crude,NGL,feedstock 2023'!AG31</f>
        <v>4</v>
      </c>
      <c r="AI120" s="115">
        <f>'crude,NGL,feedstock 2023'!AH31</f>
        <v>4</v>
      </c>
      <c r="AJ120" s="115">
        <f>'crude,NGL,feedstock 2023'!AI31</f>
        <v>5</v>
      </c>
      <c r="AK120" s="115">
        <f>'crude,NGL,feedstock 2023'!AJ31</f>
        <v>5</v>
      </c>
      <c r="AL120" s="115">
        <f>'crude,NGL,feedstock 2023'!AK31</f>
        <v>5</v>
      </c>
      <c r="AM120" s="115">
        <f>'crude,NGL,feedstock 2023'!AL31</f>
        <v>5</v>
      </c>
      <c r="AN120" s="115">
        <f>'crude,NGL,feedstock 2023'!AM31</f>
        <v>5</v>
      </c>
      <c r="AO120" s="115">
        <f>'crude,NGL,feedstock 2023'!AN31</f>
        <v>5</v>
      </c>
      <c r="AP120" s="115">
        <f>'crude,NGL,feedstock 2023'!AO31</f>
        <v>5</v>
      </c>
      <c r="AQ120" s="115">
        <f>'crude,NGL,feedstock 2023'!AP31</f>
        <v>3</v>
      </c>
      <c r="AR120" s="115">
        <f>'crude,NGL,feedstock 2023'!AQ31</f>
        <v>0</v>
      </c>
      <c r="AS120" s="115">
        <f>'crude,NGL,feedstock 2023'!AR31</f>
        <v>0</v>
      </c>
      <c r="AT120" s="115">
        <f>'crude,NGL,feedstock 2023'!AS31</f>
        <v>0</v>
      </c>
      <c r="AU120" s="115">
        <f>'crude,NGL,feedstock 2023'!AT31</f>
        <v>0</v>
      </c>
      <c r="AV120" s="115">
        <f>'crude,NGL,feedstock 2023'!AU31</f>
        <v>0</v>
      </c>
      <c r="AW120" s="115">
        <f>'crude,NGL,feedstock 2023'!AV31</f>
        <v>31</v>
      </c>
      <c r="AX120" s="115">
        <f>'crude,NGL,feedstock 2023'!AW31</f>
        <v>34</v>
      </c>
      <c r="AY120" s="115">
        <f>'crude,NGL,feedstock 2023'!AX31</f>
        <v>0</v>
      </c>
      <c r="AZ120" s="115">
        <f>'crude,NGL,feedstock 2023'!AY31</f>
        <v>0</v>
      </c>
      <c r="BA120" s="115">
        <f>'crude,NGL,feedstock 2023'!AZ31</f>
        <v>84</v>
      </c>
      <c r="BB120" s="115">
        <f>'crude,NGL,feedstock 2023'!BA31</f>
        <v>118</v>
      </c>
      <c r="BC120" s="115">
        <f>'crude,NGL,feedstock 2023'!BB31</f>
        <v>0</v>
      </c>
      <c r="BD120" s="115">
        <f>'crude,NGL,feedstock 2023'!BC31</f>
        <v>0</v>
      </c>
      <c r="BE120" s="115">
        <f>'crude,NGL,feedstock 2023'!BD31</f>
        <v>0</v>
      </c>
      <c r="BF120" s="115">
        <f>'crude,NGL,feedstock 2023'!BE31</f>
        <v>0</v>
      </c>
      <c r="BG120" s="116">
        <f>'crude,NGL,feedstock 2023'!BF31</f>
        <v>0</v>
      </c>
      <c r="BH120" s="116">
        <f>'crude,NGL,feedstock 2023'!BG31</f>
        <v>0</v>
      </c>
      <c r="BI120" s="116">
        <f>'crude,NGL,feedstock 2023'!BH31</f>
        <v>0</v>
      </c>
      <c r="BJ120" s="115">
        <f>'crude,NGL,feedstock 2023'!BI31</f>
        <v>0</v>
      </c>
      <c r="BK120" s="115">
        <f>'crude,NGL,feedstock 2023'!BJ31</f>
        <v>0</v>
      </c>
      <c r="BL120" s="115">
        <f>'crude,NGL,feedstock 2023'!BK31</f>
        <v>0</v>
      </c>
      <c r="BM120" s="116">
        <f>'crude,NGL,feedstock 2023'!BL31</f>
        <v>0</v>
      </c>
      <c r="BN120" s="117">
        <f>'crude,NGL,feedstock 2023'!BM31</f>
        <v>0</v>
      </c>
      <c r="BO120" s="96">
        <f t="shared" si="218"/>
        <v>364</v>
      </c>
    </row>
    <row r="121" spans="3:67">
      <c r="C121" s="6" t="s">
        <v>38</v>
      </c>
      <c r="D121" s="7" t="s">
        <v>11</v>
      </c>
      <c r="E121" s="7" t="s">
        <v>11</v>
      </c>
      <c r="F121" s="7" t="s">
        <v>11</v>
      </c>
      <c r="G121" s="7" t="s">
        <v>11</v>
      </c>
      <c r="H121" s="7" t="s">
        <v>11</v>
      </c>
      <c r="I121" s="7" t="s">
        <v>11</v>
      </c>
      <c r="J121" s="7" t="s">
        <v>11</v>
      </c>
      <c r="K121" s="7" t="s">
        <v>11</v>
      </c>
      <c r="L121" s="7" t="s">
        <v>11</v>
      </c>
      <c r="M121" s="7" t="s">
        <v>11</v>
      </c>
      <c r="N121" s="7" t="s">
        <v>11</v>
      </c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7"/>
      <c r="AB121" s="7"/>
      <c r="AC121" s="7"/>
      <c r="AD121" s="7"/>
      <c r="AE121" s="7"/>
      <c r="AF121" s="7"/>
      <c r="AG121" s="7"/>
      <c r="AH121" s="7"/>
      <c r="AI121" s="7"/>
      <c r="AJ121" s="7"/>
      <c r="AK121" s="7"/>
      <c r="AL121" s="7"/>
      <c r="AM121" s="7"/>
      <c r="AN121" s="7"/>
      <c r="AO121" s="7"/>
      <c r="AP121" s="7"/>
      <c r="AQ121" s="7"/>
      <c r="AR121" s="7"/>
      <c r="AS121" s="7"/>
      <c r="AT121" s="7"/>
      <c r="AU121" s="7"/>
      <c r="AV121" s="7"/>
      <c r="AW121" s="7"/>
      <c r="AX121" s="7"/>
      <c r="AY121" s="7"/>
      <c r="AZ121" s="7"/>
      <c r="BA121" s="7"/>
      <c r="BB121" s="7"/>
      <c r="BC121" s="7"/>
      <c r="BD121" s="7"/>
      <c r="BE121" s="7"/>
      <c r="BF121" s="7"/>
      <c r="BG121" s="68"/>
      <c r="BH121" s="68"/>
      <c r="BI121" s="68"/>
      <c r="BJ121" s="7"/>
      <c r="BK121" s="7"/>
      <c r="BL121" s="7"/>
      <c r="BM121" s="68"/>
      <c r="BN121" s="8"/>
      <c r="BO121" s="96">
        <f t="shared" si="218"/>
        <v>0</v>
      </c>
    </row>
    <row r="122" spans="3:67">
      <c r="C122" s="6" t="s">
        <v>39</v>
      </c>
      <c r="D122" s="7" t="s">
        <v>11</v>
      </c>
      <c r="E122" s="7" t="s">
        <v>11</v>
      </c>
      <c r="F122" s="7" t="s">
        <v>11</v>
      </c>
      <c r="G122" s="7" t="s">
        <v>11</v>
      </c>
      <c r="H122" s="7" t="s">
        <v>11</v>
      </c>
      <c r="I122" s="7" t="s">
        <v>11</v>
      </c>
      <c r="J122" s="7" t="s">
        <v>11</v>
      </c>
      <c r="K122" s="7" t="s">
        <v>11</v>
      </c>
      <c r="L122" s="7" t="s">
        <v>11</v>
      </c>
      <c r="M122" s="7" t="s">
        <v>11</v>
      </c>
      <c r="N122" s="7" t="s">
        <v>11</v>
      </c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  <c r="AB122" s="7"/>
      <c r="AC122" s="7"/>
      <c r="AD122" s="7"/>
      <c r="AE122" s="7"/>
      <c r="AF122" s="7"/>
      <c r="AG122" s="7"/>
      <c r="AH122" s="7"/>
      <c r="AI122" s="7"/>
      <c r="AJ122" s="7"/>
      <c r="AK122" s="7"/>
      <c r="AL122" s="7"/>
      <c r="AM122" s="7"/>
      <c r="AN122" s="7"/>
      <c r="AO122" s="7"/>
      <c r="AP122" s="7"/>
      <c r="AQ122" s="7"/>
      <c r="AR122" s="7"/>
      <c r="AS122" s="7"/>
      <c r="AT122" s="7"/>
      <c r="AU122" s="7"/>
      <c r="AV122" s="7"/>
      <c r="AW122" s="7"/>
      <c r="AX122" s="7"/>
      <c r="AY122" s="7"/>
      <c r="AZ122" s="7"/>
      <c r="BA122" s="7"/>
      <c r="BB122" s="7"/>
      <c r="BC122" s="7"/>
      <c r="BD122" s="7"/>
      <c r="BE122" s="7"/>
      <c r="BF122" s="7"/>
      <c r="BG122" s="68"/>
      <c r="BH122" s="68"/>
      <c r="BI122" s="68"/>
      <c r="BJ122" s="7"/>
      <c r="BK122" s="7"/>
      <c r="BL122" s="7"/>
      <c r="BM122" s="68"/>
      <c r="BN122" s="8"/>
      <c r="BO122" s="96">
        <f t="shared" si="218"/>
        <v>0</v>
      </c>
    </row>
    <row r="123" spans="3:67">
      <c r="C123" s="6" t="s">
        <v>40</v>
      </c>
      <c r="D123" s="7" t="s">
        <v>11</v>
      </c>
      <c r="E123" s="7" t="s">
        <v>11</v>
      </c>
      <c r="F123" s="7" t="s">
        <v>11</v>
      </c>
      <c r="G123" s="7" t="s">
        <v>11</v>
      </c>
      <c r="H123" s="7" t="s">
        <v>11</v>
      </c>
      <c r="I123" s="7" t="s">
        <v>11</v>
      </c>
      <c r="J123" s="7" t="s">
        <v>11</v>
      </c>
      <c r="K123" s="7" t="s">
        <v>11</v>
      </c>
      <c r="L123" s="7" t="s">
        <v>11</v>
      </c>
      <c r="M123" s="7" t="s">
        <v>11</v>
      </c>
      <c r="N123" s="7" t="s">
        <v>11</v>
      </c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  <c r="AB123" s="7"/>
      <c r="AC123" s="7"/>
      <c r="AD123" s="7"/>
      <c r="AE123" s="7"/>
      <c r="AF123" s="7"/>
      <c r="AG123" s="7"/>
      <c r="AH123" s="7"/>
      <c r="AI123" s="7"/>
      <c r="AJ123" s="7"/>
      <c r="AK123" s="7"/>
      <c r="AL123" s="7"/>
      <c r="AM123" s="7"/>
      <c r="AN123" s="7"/>
      <c r="AO123" s="7"/>
      <c r="AP123" s="7"/>
      <c r="AQ123" s="7"/>
      <c r="AR123" s="7"/>
      <c r="AS123" s="7"/>
      <c r="AT123" s="7"/>
      <c r="AU123" s="7"/>
      <c r="AV123" s="7"/>
      <c r="AW123" s="7"/>
      <c r="AX123" s="7"/>
      <c r="AY123" s="7"/>
      <c r="AZ123" s="7"/>
      <c r="BA123" s="7"/>
      <c r="BB123" s="7"/>
      <c r="BC123" s="7"/>
      <c r="BD123" s="7"/>
      <c r="BE123" s="7"/>
      <c r="BF123" s="7"/>
      <c r="BG123" s="68"/>
      <c r="BH123" s="68"/>
      <c r="BI123" s="68"/>
      <c r="BJ123" s="7"/>
      <c r="BK123" s="7"/>
      <c r="BL123" s="7"/>
      <c r="BM123" s="68"/>
      <c r="BN123" s="8"/>
      <c r="BO123" s="96">
        <f t="shared" si="218"/>
        <v>0</v>
      </c>
    </row>
    <row r="124" spans="3:67">
      <c r="C124" s="6" t="s">
        <v>41</v>
      </c>
      <c r="D124" s="7" t="s">
        <v>11</v>
      </c>
      <c r="E124" s="7" t="s">
        <v>11</v>
      </c>
      <c r="F124" s="7" t="s">
        <v>11</v>
      </c>
      <c r="G124" s="7" t="s">
        <v>11</v>
      </c>
      <c r="H124" s="7" t="s">
        <v>11</v>
      </c>
      <c r="I124" s="7" t="s">
        <v>11</v>
      </c>
      <c r="J124" s="7" t="s">
        <v>11</v>
      </c>
      <c r="K124" s="7" t="s">
        <v>11</v>
      </c>
      <c r="L124" s="7" t="s">
        <v>11</v>
      </c>
      <c r="M124" s="7" t="s">
        <v>11</v>
      </c>
      <c r="N124" s="7" t="s">
        <v>11</v>
      </c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  <c r="AB124" s="7"/>
      <c r="AC124" s="7"/>
      <c r="AD124" s="7"/>
      <c r="AE124" s="7"/>
      <c r="AF124" s="7"/>
      <c r="AG124" s="7"/>
      <c r="AH124" s="84"/>
      <c r="AI124" s="84"/>
      <c r="AJ124" s="84"/>
      <c r="AK124" s="84"/>
      <c r="AL124" s="84"/>
      <c r="AM124" s="7"/>
      <c r="AN124" s="7"/>
      <c r="AO124" s="7"/>
      <c r="AP124" s="7"/>
      <c r="AQ124" s="7"/>
      <c r="AR124" s="7"/>
      <c r="AS124" s="7"/>
      <c r="AT124" s="7"/>
      <c r="AU124" s="7"/>
      <c r="AV124" s="7"/>
      <c r="AW124" s="7"/>
      <c r="AX124" s="7"/>
      <c r="AY124" s="7"/>
      <c r="AZ124" s="7"/>
      <c r="BA124" s="7"/>
      <c r="BB124" s="7"/>
      <c r="BC124" s="7"/>
      <c r="BD124" s="7"/>
      <c r="BE124" s="7"/>
      <c r="BF124" s="7"/>
      <c r="BG124" s="68"/>
      <c r="BH124" s="68"/>
      <c r="BI124" s="68"/>
      <c r="BJ124" s="7"/>
      <c r="BK124" s="7"/>
      <c r="BL124" s="7"/>
      <c r="BM124" s="68"/>
      <c r="BN124" s="8"/>
      <c r="BO124" s="96">
        <f t="shared" si="218"/>
        <v>0</v>
      </c>
    </row>
    <row r="125" spans="3:67">
      <c r="C125" s="6" t="s">
        <v>42</v>
      </c>
      <c r="D125" s="7" t="s">
        <v>11</v>
      </c>
      <c r="E125" s="7" t="s">
        <v>11</v>
      </c>
      <c r="F125" s="7" t="s">
        <v>11</v>
      </c>
      <c r="G125" s="7" t="s">
        <v>11</v>
      </c>
      <c r="H125" s="7" t="s">
        <v>11</v>
      </c>
      <c r="I125" s="7" t="s">
        <v>11</v>
      </c>
      <c r="J125" s="7" t="s">
        <v>11</v>
      </c>
      <c r="K125" s="7" t="s">
        <v>11</v>
      </c>
      <c r="L125" s="7" t="s">
        <v>11</v>
      </c>
      <c r="M125" s="7" t="s">
        <v>11</v>
      </c>
      <c r="N125" s="7" t="s">
        <v>11</v>
      </c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7"/>
      <c r="AD125" s="7"/>
      <c r="AE125" s="7"/>
      <c r="AF125" s="7"/>
      <c r="AG125" s="7"/>
      <c r="AH125" s="84"/>
      <c r="AI125" s="84"/>
      <c r="AJ125" s="84"/>
      <c r="AK125" s="84"/>
      <c r="AL125" s="84"/>
      <c r="AM125" s="7"/>
      <c r="AN125" s="7"/>
      <c r="AO125" s="7"/>
      <c r="AP125" s="7"/>
      <c r="AQ125" s="7"/>
      <c r="AR125" s="7"/>
      <c r="AS125" s="7"/>
      <c r="AT125" s="7"/>
      <c r="AU125" s="7"/>
      <c r="AV125" s="7"/>
      <c r="AW125" s="7"/>
      <c r="AX125" s="7"/>
      <c r="AY125" s="7"/>
      <c r="AZ125" s="7"/>
      <c r="BA125" s="7"/>
      <c r="BB125" s="7"/>
      <c r="BC125" s="7"/>
      <c r="BD125" s="7"/>
      <c r="BE125" s="7"/>
      <c r="BF125" s="7"/>
      <c r="BG125" s="68"/>
      <c r="BH125" s="68"/>
      <c r="BI125" s="68"/>
      <c r="BJ125" s="7"/>
      <c r="BK125" s="7"/>
      <c r="BL125" s="7"/>
      <c r="BM125" s="68"/>
      <c r="BN125" s="8"/>
      <c r="BO125" s="96">
        <f t="shared" si="218"/>
        <v>0</v>
      </c>
    </row>
    <row r="126" spans="3:67">
      <c r="C126" s="107" t="s">
        <v>43</v>
      </c>
      <c r="D126" s="7" t="s">
        <v>11</v>
      </c>
      <c r="E126" s="7" t="s">
        <v>11</v>
      </c>
      <c r="F126" s="7" t="s">
        <v>11</v>
      </c>
      <c r="G126" s="7" t="s">
        <v>11</v>
      </c>
      <c r="H126" s="7" t="s">
        <v>11</v>
      </c>
      <c r="I126" s="7" t="s">
        <v>11</v>
      </c>
      <c r="J126" s="7" t="s">
        <v>11</v>
      </c>
      <c r="K126" s="7" t="s">
        <v>11</v>
      </c>
      <c r="L126" s="7" t="s">
        <v>11</v>
      </c>
      <c r="M126" s="7" t="s">
        <v>11</v>
      </c>
      <c r="N126" s="7" t="s">
        <v>11</v>
      </c>
      <c r="O126" s="138">
        <f>'crude,NGL,feedstock 2023'!N41</f>
        <v>980</v>
      </c>
      <c r="P126" s="119">
        <f>'crude,NGL,feedstock 2023'!O41</f>
        <v>1091</v>
      </c>
      <c r="Q126" s="119">
        <f>'crude,NGL,feedstock 2023'!P41</f>
        <v>1406</v>
      </c>
      <c r="R126" s="119">
        <f>'crude,NGL,feedstock 2023'!Q41</f>
        <v>1173</v>
      </c>
      <c r="S126" s="119">
        <f>'crude,NGL,feedstock 2023'!R41</f>
        <v>1168</v>
      </c>
      <c r="T126" s="119">
        <f>'crude,NGL,feedstock 2023'!S41</f>
        <v>1124</v>
      </c>
      <c r="U126" s="119">
        <f>'crude,NGL,feedstock 2023'!T41</f>
        <v>1576</v>
      </c>
      <c r="V126" s="119">
        <f>'crude,NGL,feedstock 2023'!U41</f>
        <v>1859</v>
      </c>
      <c r="W126" s="119">
        <f>'crude,NGL,feedstock 2023'!V41</f>
        <v>1877</v>
      </c>
      <c r="X126" s="119">
        <f>'crude,NGL,feedstock 2023'!W41</f>
        <v>1429</v>
      </c>
      <c r="Y126" s="119">
        <f>'crude,NGL,feedstock 2023'!X41</f>
        <v>2071</v>
      </c>
      <c r="Z126" s="119">
        <f>'crude,NGL,feedstock 2023'!Y41</f>
        <v>2226</v>
      </c>
      <c r="AA126" s="119">
        <f>'crude,NGL,feedstock 2023'!Z41</f>
        <v>2547</v>
      </c>
      <c r="AB126" s="119">
        <f>'crude,NGL,feedstock 2023'!AA41</f>
        <v>2737</v>
      </c>
      <c r="AC126" s="119">
        <f>'crude,NGL,feedstock 2023'!AB41</f>
        <v>3323</v>
      </c>
      <c r="AD126" s="119">
        <f>'crude,NGL,feedstock 2023'!AC41</f>
        <v>2756</v>
      </c>
      <c r="AE126" s="119">
        <f>'crude,NGL,feedstock 2023'!AD41</f>
        <v>4682</v>
      </c>
      <c r="AF126" s="119">
        <f>'crude,NGL,feedstock 2023'!AE41</f>
        <v>5851</v>
      </c>
      <c r="AG126" s="119">
        <f>'crude,NGL,feedstock 2023'!AF41</f>
        <v>7767</v>
      </c>
      <c r="AH126" s="119">
        <f>'crude,NGL,feedstock 2023'!AG41</f>
        <v>7652</v>
      </c>
      <c r="AI126" s="119">
        <f>'crude,NGL,feedstock 2023'!AH41</f>
        <v>8820</v>
      </c>
      <c r="AJ126" s="119">
        <f>'crude,NGL,feedstock 2023'!AI41</f>
        <v>9073</v>
      </c>
      <c r="AK126" s="119">
        <f>'crude,NGL,feedstock 2023'!AJ41</f>
        <v>8848</v>
      </c>
      <c r="AL126" s="119">
        <f>'crude,NGL,feedstock 2023'!AK41</f>
        <v>8316</v>
      </c>
      <c r="AM126" s="119">
        <f>'crude,NGL,feedstock 2023'!AL41</f>
        <v>6391</v>
      </c>
      <c r="AN126" s="119">
        <f>'crude,NGL,feedstock 2023'!AM41</f>
        <v>8372</v>
      </c>
      <c r="AO126" s="119">
        <f>'crude,NGL,feedstock 2023'!AN41</f>
        <v>9482</v>
      </c>
      <c r="AP126" s="119">
        <f>'crude,NGL,feedstock 2023'!AO41</f>
        <v>8796</v>
      </c>
      <c r="AQ126" s="119">
        <f>'crude,NGL,feedstock 2023'!AP41</f>
        <v>6679</v>
      </c>
      <c r="AR126" s="119">
        <f>'crude,NGL,feedstock 2023'!AQ41</f>
        <v>7295</v>
      </c>
      <c r="AS126" s="119">
        <f>'crude,NGL,feedstock 2023'!AR41</f>
        <v>6900</v>
      </c>
      <c r="AT126" s="119">
        <f>'crude,NGL,feedstock 2023'!AS41</f>
        <v>7909</v>
      </c>
      <c r="AU126" s="119">
        <f>'crude,NGL,feedstock 2023'!AT41</f>
        <v>7877</v>
      </c>
      <c r="AV126" s="119">
        <f>'crude,NGL,feedstock 2023'!AU41</f>
        <v>7366</v>
      </c>
      <c r="AW126" s="119">
        <f>'crude,NGL,feedstock 2023'!AV41</f>
        <v>7805</v>
      </c>
      <c r="AX126" s="119">
        <f>'crude,NGL,feedstock 2023'!AW41</f>
        <v>9238</v>
      </c>
      <c r="AY126" s="119">
        <f>'crude,NGL,feedstock 2023'!AX41</f>
        <v>8367</v>
      </c>
      <c r="AZ126" s="119">
        <f>'crude,NGL,feedstock 2023'!AY41</f>
        <v>7550</v>
      </c>
      <c r="BA126" s="119">
        <f>'crude,NGL,feedstock 2023'!AZ41</f>
        <v>10247</v>
      </c>
      <c r="BB126" s="119">
        <f>'crude,NGL,feedstock 2023'!BA41</f>
        <v>11545</v>
      </c>
      <c r="BC126" s="119">
        <f>'crude,NGL,feedstock 2023'!BB41</f>
        <v>7211</v>
      </c>
      <c r="BD126" s="119">
        <f>'crude,NGL,feedstock 2023'!BC41</f>
        <v>8568</v>
      </c>
      <c r="BE126" s="119">
        <f>'crude,NGL,feedstock 2023'!BD41</f>
        <v>7796</v>
      </c>
      <c r="BF126" s="119">
        <f>'crude,NGL,feedstock 2023'!BE41</f>
        <v>10607</v>
      </c>
      <c r="BG126" s="120">
        <f>'crude,NGL,feedstock 2023'!BF41</f>
        <v>9837</v>
      </c>
      <c r="BH126" s="120">
        <f>'crude,NGL,feedstock 2023'!BG41</f>
        <v>7596</v>
      </c>
      <c r="BI126" s="120">
        <f>'crude,NGL,feedstock 2023'!BH41</f>
        <v>8684</v>
      </c>
      <c r="BJ126" s="119">
        <f>'crude,NGL,feedstock 2023'!BI41</f>
        <v>9428</v>
      </c>
      <c r="BK126" s="119">
        <f>'crude,NGL,feedstock 2023'!BJ41</f>
        <v>4637</v>
      </c>
      <c r="BL126" s="119">
        <f>'crude,NGL,feedstock 2023'!BK41</f>
        <v>4275</v>
      </c>
      <c r="BM126" s="120">
        <f>'crude,NGL,feedstock 2023'!BL41</f>
        <v>4109</v>
      </c>
      <c r="BN126" s="121">
        <f>'crude,NGL,feedstock 2023'!BM41</f>
        <v>3702</v>
      </c>
      <c r="BO126" s="96">
        <f t="shared" si="218"/>
        <v>308621</v>
      </c>
    </row>
    <row r="127" spans="3:67">
      <c r="C127" s="6" t="s">
        <v>44</v>
      </c>
      <c r="D127" s="7" t="s">
        <v>11</v>
      </c>
      <c r="E127" s="7" t="s">
        <v>11</v>
      </c>
      <c r="F127" s="7" t="s">
        <v>11</v>
      </c>
      <c r="G127" s="7" t="s">
        <v>11</v>
      </c>
      <c r="H127" s="7" t="s">
        <v>11</v>
      </c>
      <c r="I127" s="7" t="s">
        <v>11</v>
      </c>
      <c r="J127" s="7" t="s">
        <v>11</v>
      </c>
      <c r="K127" s="7" t="s">
        <v>11</v>
      </c>
      <c r="L127" s="7" t="s">
        <v>11</v>
      </c>
      <c r="M127" s="7" t="s">
        <v>11</v>
      </c>
      <c r="N127" s="7" t="s">
        <v>11</v>
      </c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  <c r="AB127" s="7"/>
      <c r="AC127" s="7"/>
      <c r="AD127" s="7"/>
      <c r="AE127" s="7"/>
      <c r="AF127" s="7"/>
      <c r="AG127" s="7"/>
      <c r="AH127" s="7"/>
      <c r="AI127" s="7"/>
      <c r="AJ127" s="7"/>
      <c r="AK127" s="7"/>
      <c r="AL127" s="7"/>
      <c r="AM127" s="7"/>
      <c r="AN127" s="7"/>
      <c r="AO127" s="7"/>
      <c r="AP127" s="7"/>
      <c r="AQ127" s="7"/>
      <c r="AR127" s="7"/>
      <c r="AS127" s="7"/>
      <c r="AT127" s="7"/>
      <c r="AU127" s="7"/>
      <c r="AV127" s="7"/>
      <c r="AW127" s="7"/>
      <c r="AX127" s="7"/>
      <c r="AY127" s="7"/>
      <c r="AZ127" s="7"/>
      <c r="BA127" s="7"/>
      <c r="BB127" s="7"/>
      <c r="BC127" s="7"/>
      <c r="BD127" s="7"/>
      <c r="BE127" s="7"/>
      <c r="BF127" s="7"/>
      <c r="BG127" s="68"/>
      <c r="BH127" s="68"/>
      <c r="BI127" s="68"/>
      <c r="BJ127" s="7"/>
      <c r="BK127" s="7"/>
      <c r="BL127" s="7"/>
      <c r="BM127" s="68"/>
      <c r="BN127" s="8"/>
      <c r="BO127" s="96">
        <f t="shared" si="218"/>
        <v>0</v>
      </c>
    </row>
    <row r="128" spans="3:67">
      <c r="C128" s="9" t="s">
        <v>45</v>
      </c>
      <c r="D128" s="10" t="s">
        <v>11</v>
      </c>
      <c r="E128" s="10" t="s">
        <v>11</v>
      </c>
      <c r="F128" s="10" t="s">
        <v>11</v>
      </c>
      <c r="G128" s="10" t="s">
        <v>11</v>
      </c>
      <c r="H128" s="10" t="s">
        <v>11</v>
      </c>
      <c r="I128" s="10" t="s">
        <v>11</v>
      </c>
      <c r="J128" s="10" t="s">
        <v>11</v>
      </c>
      <c r="K128" s="10" t="s">
        <v>11</v>
      </c>
      <c r="L128" s="10" t="s">
        <v>11</v>
      </c>
      <c r="M128" s="10" t="s">
        <v>11</v>
      </c>
      <c r="N128" s="10" t="s">
        <v>11</v>
      </c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  <c r="AA128" s="10"/>
      <c r="AB128" s="10"/>
      <c r="AC128" s="10"/>
      <c r="AD128" s="10"/>
      <c r="AE128" s="10"/>
      <c r="AF128" s="10"/>
      <c r="AG128" s="10"/>
      <c r="AH128" s="10"/>
      <c r="AI128" s="10"/>
      <c r="AJ128" s="10"/>
      <c r="AK128" s="10"/>
      <c r="AL128" s="10"/>
      <c r="AM128" s="10"/>
      <c r="AN128" s="10"/>
      <c r="AO128" s="10"/>
      <c r="AP128" s="10"/>
      <c r="AQ128" s="10"/>
      <c r="AR128" s="10"/>
      <c r="AS128" s="10"/>
      <c r="AT128" s="10"/>
      <c r="AU128" s="10"/>
      <c r="AV128" s="10"/>
      <c r="AW128" s="10"/>
      <c r="AX128" s="10"/>
      <c r="AY128" s="10"/>
      <c r="AZ128" s="10"/>
      <c r="BA128" s="10"/>
      <c r="BB128" s="10"/>
      <c r="BC128" s="10"/>
      <c r="BD128" s="10"/>
      <c r="BE128" s="10"/>
      <c r="BF128" s="10"/>
      <c r="BG128" s="69"/>
      <c r="BH128" s="69"/>
      <c r="BI128" s="69"/>
      <c r="BJ128" s="10"/>
      <c r="BK128" s="10"/>
      <c r="BL128" s="10"/>
      <c r="BM128" s="69"/>
      <c r="BN128" s="11"/>
      <c r="BO128" s="96">
        <f t="shared" si="218"/>
        <v>0</v>
      </c>
    </row>
    <row r="129" spans="3:13" ht="4.5" customHeight="1"/>
    <row r="130" spans="3:13" ht="4.5" customHeight="1"/>
    <row r="131" spans="3:13">
      <c r="C131" s="82" t="s">
        <v>54</v>
      </c>
    </row>
    <row r="132" spans="3:13">
      <c r="C132" s="83" t="s">
        <v>55</v>
      </c>
    </row>
    <row r="133" spans="3:13">
      <c r="C133" s="83" t="s">
        <v>56</v>
      </c>
    </row>
    <row r="135" spans="3:13">
      <c r="C135" s="27" t="s">
        <v>57</v>
      </c>
    </row>
    <row r="136" spans="3:13">
      <c r="C136" s="27" t="s">
        <v>106</v>
      </c>
    </row>
    <row r="137" spans="3:13">
      <c r="C137" s="27" t="s">
        <v>107</v>
      </c>
    </row>
    <row r="138" spans="3:13">
      <c r="C138" s="27" t="s">
        <v>108</v>
      </c>
      <c r="E138" t="s">
        <v>110</v>
      </c>
      <c r="M138" t="s">
        <v>111</v>
      </c>
    </row>
    <row r="139" spans="3:13">
      <c r="C139" s="27" t="s">
        <v>109</v>
      </c>
    </row>
    <row r="140" spans="3:13">
      <c r="C140" s="27"/>
    </row>
    <row r="141" spans="3:13">
      <c r="C141" s="27" t="s">
        <v>115</v>
      </c>
    </row>
    <row r="142" spans="3:13">
      <c r="C142" s="27" t="s">
        <v>119</v>
      </c>
    </row>
    <row r="143" spans="3:13">
      <c r="C143" s="27" t="s">
        <v>120</v>
      </c>
    </row>
    <row r="145" spans="3:13">
      <c r="C145" s="27" t="s">
        <v>134</v>
      </c>
    </row>
    <row r="146" spans="3:13">
      <c r="C146" s="27" t="s">
        <v>121</v>
      </c>
    </row>
    <row r="147" spans="3:13">
      <c r="C147" s="27" t="s">
        <v>123</v>
      </c>
    </row>
    <row r="148" spans="3:13">
      <c r="C148" s="27" t="s">
        <v>122</v>
      </c>
    </row>
    <row r="149" spans="3:13">
      <c r="C149" s="27" t="s">
        <v>124</v>
      </c>
    </row>
    <row r="150" spans="3:13">
      <c r="C150" s="27" t="s">
        <v>125</v>
      </c>
    </row>
    <row r="151" spans="3:13">
      <c r="C151" s="27" t="s">
        <v>133</v>
      </c>
      <c r="D151" t="s">
        <v>114</v>
      </c>
    </row>
    <row r="152" spans="3:13">
      <c r="D152" s="102" t="s">
        <v>112</v>
      </c>
    </row>
    <row r="154" spans="3:13">
      <c r="C154" s="27" t="s">
        <v>136</v>
      </c>
      <c r="D154" t="s">
        <v>113</v>
      </c>
    </row>
    <row r="155" spans="3:13">
      <c r="C155" s="27" t="s">
        <v>137</v>
      </c>
      <c r="D155" t="s">
        <v>128</v>
      </c>
    </row>
    <row r="156" spans="3:13">
      <c r="C156" s="27" t="s">
        <v>135</v>
      </c>
      <c r="D156" t="s">
        <v>129</v>
      </c>
    </row>
    <row r="157" spans="3:13">
      <c r="E157" s="27" t="s">
        <v>126</v>
      </c>
      <c r="M157" t="s">
        <v>159</v>
      </c>
    </row>
    <row r="158" spans="3:13">
      <c r="C158" s="27" t="s">
        <v>148</v>
      </c>
      <c r="D158" s="140"/>
      <c r="E158" s="140"/>
      <c r="F158" s="146">
        <v>2013</v>
      </c>
      <c r="G158" s="146">
        <v>2014</v>
      </c>
      <c r="H158" s="146">
        <v>2015</v>
      </c>
      <c r="I158" s="146">
        <v>2016</v>
      </c>
      <c r="J158" s="146">
        <v>2017</v>
      </c>
      <c r="K158" s="146">
        <v>2018</v>
      </c>
      <c r="L158" s="146">
        <v>2019</v>
      </c>
      <c r="M158" s="147">
        <v>2020</v>
      </c>
    </row>
    <row r="159" spans="3:13">
      <c r="D159" s="140" t="s">
        <v>127</v>
      </c>
      <c r="E159" s="140" t="s">
        <v>130</v>
      </c>
      <c r="F159" s="140">
        <v>7.33</v>
      </c>
      <c r="G159" s="140">
        <v>7.33</v>
      </c>
      <c r="H159" s="140">
        <v>7.33</v>
      </c>
      <c r="I159" s="140">
        <v>7.33</v>
      </c>
      <c r="J159" s="140">
        <v>7.33</v>
      </c>
      <c r="K159" s="140">
        <v>7.33</v>
      </c>
      <c r="L159" s="140">
        <v>7.33</v>
      </c>
      <c r="M159" s="148">
        <v>7.33</v>
      </c>
    </row>
    <row r="160" spans="3:13" ht="36">
      <c r="D160" s="140" t="s">
        <v>127</v>
      </c>
      <c r="E160" s="141" t="s">
        <v>131</v>
      </c>
      <c r="F160" s="140" t="s">
        <v>132</v>
      </c>
      <c r="G160" s="142">
        <v>8</v>
      </c>
      <c r="H160" s="142">
        <v>8</v>
      </c>
      <c r="I160" s="140">
        <v>7.98</v>
      </c>
      <c r="J160" s="140">
        <v>7.98</v>
      </c>
      <c r="K160" s="140">
        <v>7.98</v>
      </c>
      <c r="L160" s="140">
        <v>7.98</v>
      </c>
      <c r="M160" s="148">
        <v>8.0579999999999998</v>
      </c>
    </row>
    <row r="161" spans="3:3">
      <c r="C161" s="27" t="s">
        <v>149</v>
      </c>
    </row>
    <row r="162" spans="3:3">
      <c r="C162" s="27" t="s">
        <v>150</v>
      </c>
    </row>
    <row r="163" spans="3:3">
      <c r="C163" s="27" t="s">
        <v>157</v>
      </c>
    </row>
    <row r="164" spans="3:3">
      <c r="C164" s="27" t="s">
        <v>158</v>
      </c>
    </row>
  </sheetData>
  <phoneticPr fontId="5"/>
  <hyperlinks>
    <hyperlink ref="D152" r:id="rId1" xr:uid="{6DD3E079-8229-497F-8420-27348DCEFF8B}"/>
  </hyperlinks>
  <pageMargins left="0.7" right="0.7" top="0.75" bottom="0.75" header="0.3" footer="0.3"/>
  <pageSetup paperSize="9" orientation="portrait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A71145-94C0-4433-A67F-842649EDDD56}">
  <sheetPr codeName="Sheet4">
    <tabColor rgb="FF92D050"/>
  </sheetPr>
  <dimension ref="A2:BL64"/>
  <sheetViews>
    <sheetView zoomScaleNormal="100" workbookViewId="0">
      <pane xSplit="1" ySplit="3" topLeftCell="BB4" activePane="bottomRight" state="frozen"/>
      <selection pane="topRight" activeCell="B1" sqref="B1"/>
      <selection pane="bottomLeft" activeCell="A4" sqref="A4"/>
      <selection pane="bottomRight"/>
    </sheetView>
  </sheetViews>
  <sheetFormatPr defaultRowHeight="12"/>
  <cols>
    <col min="1" max="1" width="65.28515625" bestFit="1" customWidth="1"/>
    <col min="13" max="60" width="9.85546875" bestFit="1" customWidth="1"/>
    <col min="62" max="63" width="9.85546875" bestFit="1" customWidth="1"/>
    <col min="120" max="120" width="10.7109375" bestFit="1" customWidth="1"/>
  </cols>
  <sheetData>
    <row r="2" spans="1:64">
      <c r="A2" t="s">
        <v>7</v>
      </c>
      <c r="B2" t="s">
        <v>8</v>
      </c>
      <c r="C2" t="s">
        <v>9</v>
      </c>
    </row>
    <row r="3" spans="1:64">
      <c r="B3">
        <v>1960</v>
      </c>
      <c r="C3">
        <v>1961</v>
      </c>
      <c r="D3">
        <v>1962</v>
      </c>
      <c r="E3">
        <v>1963</v>
      </c>
      <c r="F3">
        <v>1964</v>
      </c>
      <c r="G3">
        <v>1965</v>
      </c>
      <c r="H3">
        <v>1966</v>
      </c>
      <c r="I3">
        <v>1967</v>
      </c>
      <c r="J3">
        <v>1968</v>
      </c>
      <c r="K3">
        <v>1969</v>
      </c>
      <c r="L3">
        <v>1970</v>
      </c>
      <c r="M3">
        <v>1971</v>
      </c>
      <c r="N3">
        <v>1972</v>
      </c>
      <c r="O3">
        <v>1973</v>
      </c>
      <c r="P3">
        <v>1974</v>
      </c>
      <c r="Q3">
        <v>1975</v>
      </c>
      <c r="R3">
        <v>1976</v>
      </c>
      <c r="S3">
        <v>1977</v>
      </c>
      <c r="T3">
        <v>1978</v>
      </c>
      <c r="U3">
        <v>1979</v>
      </c>
      <c r="V3">
        <v>1980</v>
      </c>
      <c r="W3">
        <v>1981</v>
      </c>
      <c r="X3">
        <v>1982</v>
      </c>
      <c r="Y3">
        <v>1983</v>
      </c>
      <c r="Z3">
        <v>1984</v>
      </c>
      <c r="AA3">
        <v>1985</v>
      </c>
      <c r="AB3">
        <v>1986</v>
      </c>
      <c r="AC3">
        <v>1987</v>
      </c>
      <c r="AD3">
        <v>1988</v>
      </c>
      <c r="AE3">
        <v>1989</v>
      </c>
      <c r="AF3">
        <v>1990</v>
      </c>
      <c r="AG3">
        <v>1991</v>
      </c>
      <c r="AH3">
        <v>1992</v>
      </c>
      <c r="AI3">
        <v>1993</v>
      </c>
      <c r="AJ3">
        <v>1994</v>
      </c>
      <c r="AK3">
        <v>1995</v>
      </c>
      <c r="AL3">
        <v>1996</v>
      </c>
      <c r="AM3">
        <v>1997</v>
      </c>
      <c r="AN3">
        <v>1998</v>
      </c>
      <c r="AO3">
        <v>1999</v>
      </c>
      <c r="AP3">
        <v>2000</v>
      </c>
      <c r="AQ3">
        <v>2001</v>
      </c>
      <c r="AR3">
        <v>2002</v>
      </c>
      <c r="AS3">
        <v>2003</v>
      </c>
      <c r="AT3">
        <v>2004</v>
      </c>
      <c r="AU3">
        <v>2005</v>
      </c>
      <c r="AV3">
        <v>2006</v>
      </c>
      <c r="AW3">
        <v>2007</v>
      </c>
      <c r="AX3">
        <v>2008</v>
      </c>
      <c r="AY3">
        <v>2009</v>
      </c>
      <c r="AZ3">
        <v>2010</v>
      </c>
      <c r="BA3">
        <v>2011</v>
      </c>
      <c r="BB3">
        <v>2012</v>
      </c>
      <c r="BC3">
        <v>2013</v>
      </c>
      <c r="BD3">
        <v>2014</v>
      </c>
      <c r="BE3">
        <v>2015</v>
      </c>
      <c r="BF3">
        <v>2016</v>
      </c>
      <c r="BG3">
        <v>2017</v>
      </c>
      <c r="BH3">
        <v>2018</v>
      </c>
      <c r="BI3">
        <v>2019</v>
      </c>
      <c r="BJ3">
        <v>2020</v>
      </c>
      <c r="BK3">
        <v>2021</v>
      </c>
      <c r="BL3">
        <v>2022</v>
      </c>
    </row>
    <row r="4" spans="1:64">
      <c r="A4" s="103" t="s">
        <v>58</v>
      </c>
      <c r="B4" s="118" t="s">
        <v>11</v>
      </c>
      <c r="C4" s="118" t="s">
        <v>11</v>
      </c>
      <c r="D4" s="118" t="s">
        <v>11</v>
      </c>
      <c r="E4" s="118" t="s">
        <v>11</v>
      </c>
      <c r="F4" s="118" t="s">
        <v>11</v>
      </c>
      <c r="G4" s="118" t="s">
        <v>11</v>
      </c>
      <c r="H4" s="118" t="s">
        <v>11</v>
      </c>
      <c r="I4" s="118" t="s">
        <v>11</v>
      </c>
      <c r="J4" s="118" t="s">
        <v>11</v>
      </c>
      <c r="K4" s="118" t="s">
        <v>11</v>
      </c>
      <c r="L4" s="118" t="s">
        <v>11</v>
      </c>
      <c r="M4" s="118">
        <v>1976965</v>
      </c>
      <c r="N4" s="118">
        <v>2097726</v>
      </c>
      <c r="O4" s="118">
        <v>2228428</v>
      </c>
      <c r="P4" s="118">
        <v>2180073</v>
      </c>
      <c r="Q4" s="118">
        <v>2178939</v>
      </c>
      <c r="R4" s="118">
        <v>2299532</v>
      </c>
      <c r="S4" s="118">
        <v>2387865</v>
      </c>
      <c r="T4" s="118">
        <v>2465913</v>
      </c>
      <c r="U4" s="118">
        <v>2518035</v>
      </c>
      <c r="V4" s="118">
        <v>2424627</v>
      </c>
      <c r="W4" s="118">
        <v>2343211</v>
      </c>
      <c r="X4" s="118">
        <v>2291480</v>
      </c>
      <c r="Y4" s="118">
        <v>2283089</v>
      </c>
      <c r="Z4" s="118">
        <v>2327525</v>
      </c>
      <c r="AA4" s="118">
        <v>2352673</v>
      </c>
      <c r="AB4" s="118">
        <v>2420441</v>
      </c>
      <c r="AC4" s="118">
        <v>2485422</v>
      </c>
      <c r="AD4" s="118">
        <v>2569620</v>
      </c>
      <c r="AE4" s="118">
        <v>2600165</v>
      </c>
      <c r="AF4" s="118">
        <v>2595612</v>
      </c>
      <c r="AG4" s="118">
        <v>2626278</v>
      </c>
      <c r="AH4" s="118">
        <v>2655408</v>
      </c>
      <c r="AI4" s="118">
        <v>2660923</v>
      </c>
      <c r="AJ4" s="118">
        <v>2711057</v>
      </c>
      <c r="AK4" s="118">
        <v>2790681</v>
      </c>
      <c r="AL4" s="118">
        <v>2881425</v>
      </c>
      <c r="AM4" s="118">
        <v>2948976</v>
      </c>
      <c r="AN4" s="118">
        <v>2960986</v>
      </c>
      <c r="AO4" s="118">
        <v>3049581</v>
      </c>
      <c r="AP4" s="118">
        <v>3112976</v>
      </c>
      <c r="AQ4" s="118">
        <v>3145151</v>
      </c>
      <c r="AR4" s="118">
        <v>3196325</v>
      </c>
      <c r="AS4" s="118">
        <v>3257435</v>
      </c>
      <c r="AT4" s="118">
        <v>3405058</v>
      </c>
      <c r="AU4" s="118">
        <v>3446367</v>
      </c>
      <c r="AV4" s="118">
        <v>3506299</v>
      </c>
      <c r="AW4" s="118">
        <v>3567268</v>
      </c>
      <c r="AX4" s="118">
        <v>3525161</v>
      </c>
      <c r="AY4" s="118">
        <v>3455231</v>
      </c>
      <c r="AZ4" s="118">
        <v>3598424</v>
      </c>
      <c r="BA4" s="118">
        <v>3588125</v>
      </c>
      <c r="BB4" s="118">
        <v>3626987</v>
      </c>
      <c r="BC4" s="118">
        <v>3687349</v>
      </c>
      <c r="BD4" s="118">
        <v>3749815</v>
      </c>
      <c r="BE4" s="118">
        <v>3839115</v>
      </c>
      <c r="BF4" s="118">
        <v>3894446</v>
      </c>
      <c r="BG4" s="118">
        <v>3992580</v>
      </c>
      <c r="BH4" s="118">
        <v>4061443</v>
      </c>
      <c r="BI4" s="118">
        <v>4075987</v>
      </c>
      <c r="BJ4" s="118">
        <v>3689244</v>
      </c>
      <c r="BK4" s="118">
        <v>3906321</v>
      </c>
      <c r="BL4" s="118">
        <v>4007025</v>
      </c>
    </row>
    <row r="5" spans="1:64">
      <c r="A5" s="103" t="s">
        <v>59</v>
      </c>
      <c r="B5" s="118" t="s">
        <v>11</v>
      </c>
      <c r="C5" s="118" t="s">
        <v>11</v>
      </c>
      <c r="D5" s="118" t="s">
        <v>11</v>
      </c>
      <c r="E5" s="118" t="s">
        <v>11</v>
      </c>
      <c r="F5" s="118" t="s">
        <v>11</v>
      </c>
      <c r="G5" s="118" t="s">
        <v>11</v>
      </c>
      <c r="H5" s="118" t="s">
        <v>11</v>
      </c>
      <c r="I5" s="118" t="s">
        <v>11</v>
      </c>
      <c r="J5" s="118" t="s">
        <v>11</v>
      </c>
      <c r="K5" s="118" t="s">
        <v>11</v>
      </c>
      <c r="L5" s="118" t="s">
        <v>11</v>
      </c>
      <c r="M5" s="118">
        <v>393816</v>
      </c>
      <c r="N5" s="118">
        <v>407356</v>
      </c>
      <c r="O5" s="118">
        <v>432607</v>
      </c>
      <c r="P5" s="118">
        <v>429383</v>
      </c>
      <c r="Q5" s="118">
        <v>405536</v>
      </c>
      <c r="R5" s="118">
        <v>429639</v>
      </c>
      <c r="S5" s="118">
        <v>459203</v>
      </c>
      <c r="T5" s="118">
        <v>449806</v>
      </c>
      <c r="U5" s="118">
        <v>485858</v>
      </c>
      <c r="V5" s="118">
        <v>458620</v>
      </c>
      <c r="W5" s="118">
        <v>412345</v>
      </c>
      <c r="X5" s="118">
        <v>399312</v>
      </c>
      <c r="Y5" s="118">
        <v>366604</v>
      </c>
      <c r="Z5" s="118">
        <v>354442</v>
      </c>
      <c r="AA5" s="118">
        <v>350784</v>
      </c>
      <c r="AB5" s="118">
        <v>350512</v>
      </c>
      <c r="AC5" s="118">
        <v>352134</v>
      </c>
      <c r="AD5" s="118">
        <v>348869</v>
      </c>
      <c r="AE5" s="118">
        <v>348491</v>
      </c>
      <c r="AF5" s="118">
        <v>328925</v>
      </c>
      <c r="AG5" s="118">
        <v>325059</v>
      </c>
      <c r="AH5" s="118">
        <v>314952</v>
      </c>
      <c r="AI5" s="118">
        <v>308330</v>
      </c>
      <c r="AJ5" s="118">
        <v>308544</v>
      </c>
      <c r="AK5" s="118">
        <v>300935</v>
      </c>
      <c r="AL5" s="118">
        <v>299352</v>
      </c>
      <c r="AM5" s="118">
        <v>307061</v>
      </c>
      <c r="AN5" s="118">
        <v>300863</v>
      </c>
      <c r="AO5" s="118">
        <v>302628</v>
      </c>
      <c r="AP5" s="118">
        <v>314899</v>
      </c>
      <c r="AQ5" s="118">
        <v>317633</v>
      </c>
      <c r="AR5" s="118">
        <v>314717</v>
      </c>
      <c r="AS5" s="118">
        <v>312474</v>
      </c>
      <c r="AT5" s="118">
        <v>327801</v>
      </c>
      <c r="AU5" s="118">
        <v>322088</v>
      </c>
      <c r="AV5" s="118">
        <v>328571</v>
      </c>
      <c r="AW5" s="118">
        <v>323999</v>
      </c>
      <c r="AX5" s="118">
        <v>312273</v>
      </c>
      <c r="AY5" s="118">
        <v>291633</v>
      </c>
      <c r="AZ5" s="118">
        <v>311039</v>
      </c>
      <c r="BA5" s="118">
        <v>285303</v>
      </c>
      <c r="BB5" s="118">
        <v>291821</v>
      </c>
      <c r="BC5" s="118">
        <v>286813</v>
      </c>
      <c r="BD5" s="118">
        <v>288099</v>
      </c>
      <c r="BE5" s="118">
        <v>294243</v>
      </c>
      <c r="BF5" s="118">
        <v>289425</v>
      </c>
      <c r="BG5" s="118">
        <v>289420</v>
      </c>
      <c r="BH5" s="118">
        <v>289179</v>
      </c>
      <c r="BI5" s="118">
        <v>297385</v>
      </c>
      <c r="BJ5" s="118">
        <v>304673</v>
      </c>
      <c r="BK5" s="118">
        <v>310453</v>
      </c>
      <c r="BL5" s="118">
        <v>327300</v>
      </c>
    </row>
    <row r="6" spans="1:64">
      <c r="A6" s="95" t="s">
        <v>60</v>
      </c>
      <c r="B6" s="98" t="s">
        <v>11</v>
      </c>
      <c r="C6" s="98" t="s">
        <v>11</v>
      </c>
      <c r="D6" s="98" t="s">
        <v>11</v>
      </c>
      <c r="E6" s="98" t="s">
        <v>11</v>
      </c>
      <c r="F6" s="98" t="s">
        <v>11</v>
      </c>
      <c r="G6" s="98" t="s">
        <v>11</v>
      </c>
      <c r="H6" s="98" t="s">
        <v>11</v>
      </c>
      <c r="I6" s="98" t="s">
        <v>11</v>
      </c>
      <c r="J6" s="98" t="s">
        <v>11</v>
      </c>
      <c r="K6" s="98" t="s">
        <v>11</v>
      </c>
      <c r="L6" s="98" t="s">
        <v>11</v>
      </c>
      <c r="M6" s="98">
        <v>3188</v>
      </c>
      <c r="N6" s="98">
        <v>3190</v>
      </c>
      <c r="O6" s="98">
        <v>6278</v>
      </c>
      <c r="P6" s="98">
        <v>7324</v>
      </c>
      <c r="Q6" s="98">
        <v>6722</v>
      </c>
      <c r="R6" s="98">
        <v>6703</v>
      </c>
      <c r="S6" s="98">
        <v>7005</v>
      </c>
      <c r="T6" s="98">
        <v>6761</v>
      </c>
      <c r="U6" s="98">
        <v>8329</v>
      </c>
      <c r="V6" s="98">
        <v>8342</v>
      </c>
      <c r="W6" s="98">
        <v>7288</v>
      </c>
      <c r="X6" s="98">
        <v>6625</v>
      </c>
      <c r="Y6" s="98">
        <v>6583</v>
      </c>
      <c r="Z6" s="98">
        <v>6849</v>
      </c>
      <c r="AA6" s="98">
        <v>6128</v>
      </c>
      <c r="AB6" s="98">
        <v>5656</v>
      </c>
      <c r="AC6" s="98">
        <v>6108</v>
      </c>
      <c r="AD6" s="98">
        <v>6245</v>
      </c>
      <c r="AE6" s="98">
        <v>6931</v>
      </c>
      <c r="AF6" s="98">
        <v>12852</v>
      </c>
      <c r="AG6" s="98">
        <v>12802</v>
      </c>
      <c r="AH6" s="98">
        <v>12341</v>
      </c>
      <c r="AI6" s="98">
        <v>11781</v>
      </c>
      <c r="AJ6" s="98">
        <v>11568</v>
      </c>
      <c r="AK6" s="98">
        <v>12036</v>
      </c>
      <c r="AL6" s="98">
        <v>11501</v>
      </c>
      <c r="AM6" s="98">
        <v>12042</v>
      </c>
      <c r="AN6" s="98">
        <v>12418</v>
      </c>
      <c r="AO6" s="98">
        <v>12248</v>
      </c>
      <c r="AP6" s="98">
        <v>12726</v>
      </c>
      <c r="AQ6" s="98">
        <v>12364</v>
      </c>
      <c r="AR6" s="98">
        <v>12526</v>
      </c>
      <c r="AS6" s="98">
        <v>12569</v>
      </c>
      <c r="AT6" s="98">
        <v>13391</v>
      </c>
      <c r="AU6" s="98">
        <v>13807</v>
      </c>
      <c r="AV6" s="98">
        <v>14514</v>
      </c>
      <c r="AW6" s="98">
        <v>15758</v>
      </c>
      <c r="AX6" s="98">
        <v>15407</v>
      </c>
      <c r="AY6" s="98">
        <v>14892</v>
      </c>
      <c r="AZ6" s="98">
        <v>15645</v>
      </c>
      <c r="BA6" s="98">
        <v>19026</v>
      </c>
      <c r="BB6" s="98">
        <v>21859</v>
      </c>
      <c r="BC6" s="98">
        <v>22390</v>
      </c>
      <c r="BD6" s="98">
        <v>23216</v>
      </c>
      <c r="BE6" s="98">
        <v>23595</v>
      </c>
      <c r="BF6" s="98">
        <v>22894</v>
      </c>
      <c r="BG6" s="98">
        <v>23782</v>
      </c>
      <c r="BH6" s="98">
        <v>23936</v>
      </c>
      <c r="BI6" s="98">
        <v>24428</v>
      </c>
      <c r="BJ6" s="98">
        <v>22421</v>
      </c>
      <c r="BK6" s="98">
        <v>24368</v>
      </c>
      <c r="BL6" s="98">
        <v>25273</v>
      </c>
    </row>
    <row r="7" spans="1:64">
      <c r="A7" s="95" t="s">
        <v>61</v>
      </c>
      <c r="B7" s="98" t="s">
        <v>11</v>
      </c>
      <c r="C7" s="98" t="s">
        <v>11</v>
      </c>
      <c r="D7" s="98" t="s">
        <v>11</v>
      </c>
      <c r="E7" s="98" t="s">
        <v>11</v>
      </c>
      <c r="F7" s="98" t="s">
        <v>11</v>
      </c>
      <c r="G7" s="98" t="s">
        <v>11</v>
      </c>
      <c r="H7" s="98" t="s">
        <v>11</v>
      </c>
      <c r="I7" s="98" t="s">
        <v>11</v>
      </c>
      <c r="J7" s="98" t="s">
        <v>11</v>
      </c>
      <c r="K7" s="98" t="s">
        <v>11</v>
      </c>
      <c r="L7" s="98" t="s">
        <v>11</v>
      </c>
      <c r="M7" s="98">
        <v>14521</v>
      </c>
      <c r="N7" s="98">
        <v>15650</v>
      </c>
      <c r="O7" s="98">
        <v>19922</v>
      </c>
      <c r="P7" s="98">
        <v>20599</v>
      </c>
      <c r="Q7" s="98">
        <v>20366</v>
      </c>
      <c r="R7" s="98">
        <v>21546</v>
      </c>
      <c r="S7" s="98">
        <v>22665</v>
      </c>
      <c r="T7" s="98">
        <v>24972</v>
      </c>
      <c r="U7" s="98">
        <v>25429</v>
      </c>
      <c r="V7" s="98">
        <v>27279</v>
      </c>
      <c r="W7" s="98">
        <v>25773</v>
      </c>
      <c r="X7" s="98">
        <v>26653</v>
      </c>
      <c r="Y7" s="98">
        <v>26645</v>
      </c>
      <c r="Z7" s="98">
        <v>27810</v>
      </c>
      <c r="AA7" s="98">
        <v>28086</v>
      </c>
      <c r="AB7" s="98">
        <v>29052</v>
      </c>
      <c r="AC7" s="98">
        <v>29176</v>
      </c>
      <c r="AD7" s="98">
        <v>29727</v>
      </c>
      <c r="AE7" s="98">
        <v>30217</v>
      </c>
      <c r="AF7" s="98">
        <v>24546</v>
      </c>
      <c r="AG7" s="98">
        <v>19107</v>
      </c>
      <c r="AH7" s="98">
        <v>17160</v>
      </c>
      <c r="AI7" s="98">
        <v>16969</v>
      </c>
      <c r="AJ7" s="98">
        <v>16088</v>
      </c>
      <c r="AK7" s="98">
        <v>16293</v>
      </c>
      <c r="AL7" s="98">
        <v>15894</v>
      </c>
      <c r="AM7" s="98">
        <v>15956</v>
      </c>
      <c r="AN7" s="98">
        <v>14670</v>
      </c>
      <c r="AO7" s="98">
        <v>14838</v>
      </c>
      <c r="AP7" s="98">
        <v>15045</v>
      </c>
      <c r="AQ7" s="98">
        <v>16188</v>
      </c>
      <c r="AR7" s="98">
        <v>16301</v>
      </c>
      <c r="AS7" s="98">
        <v>15857</v>
      </c>
      <c r="AT7" s="98">
        <v>16935</v>
      </c>
      <c r="AU7" s="98">
        <v>17977</v>
      </c>
      <c r="AV7" s="98">
        <v>19201</v>
      </c>
      <c r="AW7" s="98">
        <v>18688</v>
      </c>
      <c r="AX7" s="98">
        <v>18326</v>
      </c>
      <c r="AY7" s="98">
        <v>17954</v>
      </c>
      <c r="AZ7" s="98">
        <v>19155</v>
      </c>
      <c r="BA7" s="98">
        <v>25767</v>
      </c>
      <c r="BB7" s="98">
        <v>25799</v>
      </c>
      <c r="BC7" s="98">
        <v>27425</v>
      </c>
      <c r="BD7" s="98">
        <v>27005</v>
      </c>
      <c r="BE7" s="98">
        <v>30284</v>
      </c>
      <c r="BF7" s="98">
        <v>31020</v>
      </c>
      <c r="BG7" s="98">
        <v>31861</v>
      </c>
      <c r="BH7" s="98">
        <v>36095</v>
      </c>
      <c r="BI7" s="98">
        <v>36143</v>
      </c>
      <c r="BJ7" s="98">
        <v>36968</v>
      </c>
      <c r="BK7" s="98">
        <v>38321</v>
      </c>
      <c r="BL7" s="98">
        <v>37382</v>
      </c>
    </row>
    <row r="8" spans="1:64">
      <c r="A8" s="95" t="s">
        <v>62</v>
      </c>
      <c r="B8" s="98" t="s">
        <v>11</v>
      </c>
      <c r="C8" s="98" t="s">
        <v>11</v>
      </c>
      <c r="D8" s="98" t="s">
        <v>11</v>
      </c>
      <c r="E8" s="98" t="s">
        <v>11</v>
      </c>
      <c r="F8" s="98" t="s">
        <v>11</v>
      </c>
      <c r="G8" s="98" t="s">
        <v>11</v>
      </c>
      <c r="H8" s="98" t="s">
        <v>11</v>
      </c>
      <c r="I8" s="98" t="s">
        <v>11</v>
      </c>
      <c r="J8" s="98" t="s">
        <v>11</v>
      </c>
      <c r="K8" s="98" t="s">
        <v>11</v>
      </c>
      <c r="L8" s="98" t="s">
        <v>11</v>
      </c>
      <c r="M8" s="98">
        <v>207176</v>
      </c>
      <c r="N8" s="98">
        <v>218494</v>
      </c>
      <c r="O8" s="98">
        <v>235146</v>
      </c>
      <c r="P8" s="98">
        <v>235225</v>
      </c>
      <c r="Q8" s="98">
        <v>220943</v>
      </c>
      <c r="R8" s="98">
        <v>238752</v>
      </c>
      <c r="S8" s="98">
        <v>237121</v>
      </c>
      <c r="T8" s="98">
        <v>234178</v>
      </c>
      <c r="U8" s="98">
        <v>238580</v>
      </c>
      <c r="V8" s="98">
        <v>237448</v>
      </c>
      <c r="W8" s="98">
        <v>216033</v>
      </c>
      <c r="X8" s="98">
        <v>207304</v>
      </c>
      <c r="Y8" s="98">
        <v>177461</v>
      </c>
      <c r="Z8" s="98">
        <v>168002</v>
      </c>
      <c r="AA8" s="98">
        <v>164341</v>
      </c>
      <c r="AB8" s="98">
        <v>163894</v>
      </c>
      <c r="AC8" s="98">
        <v>162270</v>
      </c>
      <c r="AD8" s="98">
        <v>161517</v>
      </c>
      <c r="AE8" s="98">
        <v>164403</v>
      </c>
      <c r="AF8" s="98">
        <v>163860</v>
      </c>
      <c r="AG8" s="98">
        <v>161524</v>
      </c>
      <c r="AH8" s="98">
        <v>156130</v>
      </c>
      <c r="AI8" s="98">
        <v>154745</v>
      </c>
      <c r="AJ8" s="98">
        <v>159667</v>
      </c>
      <c r="AK8" s="98">
        <v>184826</v>
      </c>
      <c r="AL8" s="98">
        <v>185047</v>
      </c>
      <c r="AM8" s="98">
        <v>187390</v>
      </c>
      <c r="AN8" s="98">
        <v>182303</v>
      </c>
      <c r="AO8" s="98">
        <v>184354</v>
      </c>
      <c r="AP8" s="98">
        <v>199958</v>
      </c>
      <c r="AQ8" s="98">
        <v>197828</v>
      </c>
      <c r="AR8" s="98">
        <v>193888</v>
      </c>
      <c r="AS8" s="98">
        <v>190000</v>
      </c>
      <c r="AT8" s="98">
        <v>197006</v>
      </c>
      <c r="AU8" s="98">
        <v>191420</v>
      </c>
      <c r="AV8" s="98">
        <v>192564</v>
      </c>
      <c r="AW8" s="98">
        <v>185537</v>
      </c>
      <c r="AX8" s="98">
        <v>178978</v>
      </c>
      <c r="AY8" s="98">
        <v>161336</v>
      </c>
      <c r="AZ8" s="98">
        <v>178665</v>
      </c>
      <c r="BA8" s="98">
        <v>154523</v>
      </c>
      <c r="BB8" s="98">
        <v>145830</v>
      </c>
      <c r="BC8" s="98">
        <v>139561</v>
      </c>
      <c r="BD8" s="98">
        <v>134437</v>
      </c>
      <c r="BE8" s="98">
        <v>135964</v>
      </c>
      <c r="BF8" s="98">
        <v>133852</v>
      </c>
      <c r="BG8" s="98">
        <v>135451</v>
      </c>
      <c r="BH8" s="98">
        <v>130172</v>
      </c>
      <c r="BI8" s="98">
        <v>132128</v>
      </c>
      <c r="BJ8" s="98">
        <v>128041</v>
      </c>
      <c r="BK8" s="98">
        <v>133548</v>
      </c>
      <c r="BL8" s="98">
        <v>133360</v>
      </c>
    </row>
    <row r="9" spans="1:64">
      <c r="A9" t="s">
        <v>63</v>
      </c>
      <c r="B9" s="98" t="s">
        <v>11</v>
      </c>
      <c r="C9" s="98" t="s">
        <v>11</v>
      </c>
      <c r="D9" s="98" t="s">
        <v>11</v>
      </c>
      <c r="E9" s="98" t="s">
        <v>11</v>
      </c>
      <c r="F9" s="98" t="s">
        <v>11</v>
      </c>
      <c r="G9" s="98" t="s">
        <v>11</v>
      </c>
      <c r="H9" s="98" t="s">
        <v>11</v>
      </c>
      <c r="I9" s="98" t="s">
        <v>11</v>
      </c>
      <c r="J9" s="98" t="s">
        <v>11</v>
      </c>
      <c r="K9" s="98" t="s">
        <v>11</v>
      </c>
      <c r="L9" s="98" t="s">
        <v>11</v>
      </c>
      <c r="M9" s="98">
        <v>37460</v>
      </c>
      <c r="N9" s="98">
        <v>38312</v>
      </c>
      <c r="O9" s="98">
        <v>41954</v>
      </c>
      <c r="P9" s="98">
        <v>40617</v>
      </c>
      <c r="Q9" s="98">
        <v>36327</v>
      </c>
      <c r="R9" s="98">
        <v>36396</v>
      </c>
      <c r="S9" s="98">
        <v>33703</v>
      </c>
      <c r="T9" s="98">
        <v>32536</v>
      </c>
      <c r="U9" s="98">
        <v>34327</v>
      </c>
      <c r="V9" s="98">
        <v>31873</v>
      </c>
      <c r="W9" s="98">
        <v>25266</v>
      </c>
      <c r="X9" s="98">
        <v>22697</v>
      </c>
      <c r="Y9" s="98">
        <v>19726</v>
      </c>
      <c r="Z9" s="98">
        <v>20279</v>
      </c>
      <c r="AA9" s="98">
        <v>19261</v>
      </c>
      <c r="AB9" s="98">
        <v>19656</v>
      </c>
      <c r="AC9" s="98">
        <v>19353</v>
      </c>
      <c r="AD9" s="98">
        <v>19457</v>
      </c>
      <c r="AE9" s="98">
        <v>20773</v>
      </c>
      <c r="AF9" s="98">
        <v>19324</v>
      </c>
      <c r="AG9" s="98">
        <v>18170</v>
      </c>
      <c r="AH9" s="98">
        <v>17434</v>
      </c>
      <c r="AI9" s="98">
        <v>16331</v>
      </c>
      <c r="AJ9" s="98">
        <v>17948</v>
      </c>
      <c r="AK9" s="98">
        <v>17965</v>
      </c>
      <c r="AL9" s="98">
        <v>16740</v>
      </c>
      <c r="AM9" s="98">
        <v>17576</v>
      </c>
      <c r="AN9" s="98">
        <v>16312</v>
      </c>
      <c r="AO9" s="98">
        <v>16691</v>
      </c>
      <c r="AP9" s="98">
        <v>17712</v>
      </c>
      <c r="AQ9" s="98">
        <v>16238</v>
      </c>
      <c r="AR9" s="98">
        <v>15526</v>
      </c>
      <c r="AS9" s="98">
        <v>16004</v>
      </c>
      <c r="AT9" s="98">
        <v>15644</v>
      </c>
      <c r="AU9" s="98">
        <v>15237</v>
      </c>
      <c r="AV9" s="98">
        <v>14561</v>
      </c>
      <c r="AW9" s="98">
        <v>14278</v>
      </c>
      <c r="AX9" s="98">
        <v>14028</v>
      </c>
      <c r="AY9" s="98">
        <v>11598</v>
      </c>
      <c r="AZ9" s="98">
        <v>11522</v>
      </c>
      <c r="BA9" s="98">
        <v>10259</v>
      </c>
      <c r="BB9" s="98">
        <v>9496</v>
      </c>
      <c r="BC9" s="98">
        <v>8078</v>
      </c>
      <c r="BD9" s="98">
        <v>7907</v>
      </c>
      <c r="BE9" s="98">
        <v>7011</v>
      </c>
      <c r="BF9" s="98">
        <v>6748</v>
      </c>
      <c r="BG9" s="98">
        <v>7007</v>
      </c>
      <c r="BH9" s="98">
        <v>6636</v>
      </c>
      <c r="BI9" s="98">
        <v>6157</v>
      </c>
      <c r="BJ9" s="98">
        <v>5662</v>
      </c>
      <c r="BK9" s="98">
        <v>5814</v>
      </c>
      <c r="BL9" s="98">
        <v>6256</v>
      </c>
    </row>
    <row r="10" spans="1:64">
      <c r="A10" t="s">
        <v>64</v>
      </c>
      <c r="B10" s="98" t="s">
        <v>11</v>
      </c>
      <c r="C10" s="98" t="s">
        <v>11</v>
      </c>
      <c r="D10" s="98" t="s">
        <v>11</v>
      </c>
      <c r="E10" s="98" t="s">
        <v>11</v>
      </c>
      <c r="F10" s="98" t="s">
        <v>11</v>
      </c>
      <c r="G10" s="98" t="s">
        <v>11</v>
      </c>
      <c r="H10" s="98" t="s">
        <v>11</v>
      </c>
      <c r="I10" s="98" t="s">
        <v>11</v>
      </c>
      <c r="J10" s="98" t="s">
        <v>11</v>
      </c>
      <c r="K10" s="98" t="s">
        <v>11</v>
      </c>
      <c r="L10" s="98" t="s">
        <v>11</v>
      </c>
      <c r="M10" s="98">
        <v>37521</v>
      </c>
      <c r="N10" s="98">
        <v>39012</v>
      </c>
      <c r="O10" s="98">
        <v>40757</v>
      </c>
      <c r="P10" s="98">
        <v>39742</v>
      </c>
      <c r="Q10" s="98">
        <v>37968</v>
      </c>
      <c r="R10" s="98">
        <v>43365</v>
      </c>
      <c r="S10" s="98">
        <v>45306</v>
      </c>
      <c r="T10" s="98">
        <v>42999</v>
      </c>
      <c r="U10" s="98">
        <v>43716</v>
      </c>
      <c r="V10" s="98">
        <v>45745</v>
      </c>
      <c r="W10" s="98">
        <v>41765</v>
      </c>
      <c r="X10" s="98">
        <v>41343</v>
      </c>
      <c r="Y10" s="98">
        <v>33489</v>
      </c>
      <c r="Z10" s="98">
        <v>30659</v>
      </c>
      <c r="AA10" s="98">
        <v>29036</v>
      </c>
      <c r="AB10" s="98">
        <v>29373</v>
      </c>
      <c r="AC10" s="98">
        <v>30187</v>
      </c>
      <c r="AD10" s="98">
        <v>28252</v>
      </c>
      <c r="AE10" s="98">
        <v>27587</v>
      </c>
      <c r="AF10" s="98">
        <v>45661</v>
      </c>
      <c r="AG10" s="98">
        <v>46512</v>
      </c>
      <c r="AH10" s="98">
        <v>42971</v>
      </c>
      <c r="AI10" s="98">
        <v>43446</v>
      </c>
      <c r="AJ10" s="98">
        <v>46643</v>
      </c>
      <c r="AK10" s="98">
        <v>52807</v>
      </c>
      <c r="AL10" s="98">
        <v>53928</v>
      </c>
      <c r="AM10" s="98">
        <v>55023</v>
      </c>
      <c r="AN10" s="98">
        <v>51084</v>
      </c>
      <c r="AO10" s="98">
        <v>51096</v>
      </c>
      <c r="AP10" s="98">
        <v>63916</v>
      </c>
      <c r="AQ10" s="98">
        <v>63063</v>
      </c>
      <c r="AR10" s="98">
        <v>62638</v>
      </c>
      <c r="AS10" s="98">
        <v>61684</v>
      </c>
      <c r="AT10" s="98">
        <v>62233</v>
      </c>
      <c r="AU10" s="98">
        <v>60845</v>
      </c>
      <c r="AV10" s="98">
        <v>62403</v>
      </c>
      <c r="AW10" s="98">
        <v>60644</v>
      </c>
      <c r="AX10" s="98">
        <v>57834</v>
      </c>
      <c r="AY10" s="98">
        <v>53663</v>
      </c>
      <c r="AZ10" s="98">
        <v>69107</v>
      </c>
      <c r="BA10" s="98">
        <v>60799</v>
      </c>
      <c r="BB10" s="98">
        <v>56825</v>
      </c>
      <c r="BC10" s="98">
        <v>56074</v>
      </c>
      <c r="BD10" s="98">
        <v>54929</v>
      </c>
      <c r="BE10" s="98">
        <v>57199</v>
      </c>
      <c r="BF10" s="98">
        <v>57954</v>
      </c>
      <c r="BG10" s="98">
        <v>59164</v>
      </c>
      <c r="BH10" s="98">
        <v>57925</v>
      </c>
      <c r="BI10" s="98">
        <v>62871</v>
      </c>
      <c r="BJ10" s="98">
        <v>62691</v>
      </c>
      <c r="BK10" s="98">
        <v>65570</v>
      </c>
      <c r="BL10" s="98">
        <v>62338</v>
      </c>
    </row>
    <row r="11" spans="1:64">
      <c r="A11" t="s">
        <v>65</v>
      </c>
      <c r="B11" s="98" t="s">
        <v>11</v>
      </c>
      <c r="C11" s="98" t="s">
        <v>11</v>
      </c>
      <c r="D11" s="98" t="s">
        <v>11</v>
      </c>
      <c r="E11" s="98" t="s">
        <v>11</v>
      </c>
      <c r="F11" s="98" t="s">
        <v>11</v>
      </c>
      <c r="G11" s="98" t="s">
        <v>11</v>
      </c>
      <c r="H11" s="98" t="s">
        <v>11</v>
      </c>
      <c r="I11" s="98" t="s">
        <v>11</v>
      </c>
      <c r="J11" s="98" t="s">
        <v>11</v>
      </c>
      <c r="K11" s="98" t="s">
        <v>11</v>
      </c>
      <c r="L11" s="98" t="s">
        <v>11</v>
      </c>
      <c r="M11" s="98">
        <v>6480</v>
      </c>
      <c r="N11" s="98">
        <v>6912</v>
      </c>
      <c r="O11" s="98">
        <v>7958</v>
      </c>
      <c r="P11" s="98">
        <v>9924</v>
      </c>
      <c r="Q11" s="98">
        <v>9851</v>
      </c>
      <c r="R11" s="98">
        <v>11608</v>
      </c>
      <c r="S11" s="98">
        <v>13456</v>
      </c>
      <c r="T11" s="98">
        <v>13585</v>
      </c>
      <c r="U11" s="98">
        <v>13068</v>
      </c>
      <c r="V11" s="98">
        <v>12754</v>
      </c>
      <c r="W11" s="98">
        <v>11396</v>
      </c>
      <c r="X11" s="98">
        <v>10976</v>
      </c>
      <c r="Y11" s="98">
        <v>10203</v>
      </c>
      <c r="Z11" s="98">
        <v>10422</v>
      </c>
      <c r="AA11" s="98">
        <v>10059</v>
      </c>
      <c r="AB11" s="98">
        <v>10021</v>
      </c>
      <c r="AC11" s="98">
        <v>9975</v>
      </c>
      <c r="AD11" s="98">
        <v>9941</v>
      </c>
      <c r="AE11" s="98">
        <v>10356</v>
      </c>
      <c r="AF11" s="98">
        <v>8282</v>
      </c>
      <c r="AG11" s="98">
        <v>7900</v>
      </c>
      <c r="AH11" s="98">
        <v>7616</v>
      </c>
      <c r="AI11" s="98">
        <v>7632</v>
      </c>
      <c r="AJ11" s="98">
        <v>6876</v>
      </c>
      <c r="AK11" s="98">
        <v>8417</v>
      </c>
      <c r="AL11" s="98">
        <v>9017</v>
      </c>
      <c r="AM11" s="98">
        <v>9343</v>
      </c>
      <c r="AN11" s="98">
        <v>9516</v>
      </c>
      <c r="AO11" s="98">
        <v>10626</v>
      </c>
      <c r="AP11" s="98">
        <v>9822</v>
      </c>
      <c r="AQ11" s="98">
        <v>8782</v>
      </c>
      <c r="AR11" s="98">
        <v>8750</v>
      </c>
      <c r="AS11" s="98">
        <v>9305</v>
      </c>
      <c r="AT11" s="98">
        <v>9545</v>
      </c>
      <c r="AU11" s="98">
        <v>8393</v>
      </c>
      <c r="AV11" s="98">
        <v>8338</v>
      </c>
      <c r="AW11" s="98">
        <v>7871</v>
      </c>
      <c r="AX11" s="98">
        <v>7469</v>
      </c>
      <c r="AY11" s="98">
        <v>6455</v>
      </c>
      <c r="AZ11" s="98">
        <v>7780</v>
      </c>
      <c r="BA11" s="98">
        <v>7952</v>
      </c>
      <c r="BB11" s="98">
        <v>7849</v>
      </c>
      <c r="BC11" s="98">
        <v>6652</v>
      </c>
      <c r="BD11" s="98">
        <v>5957</v>
      </c>
      <c r="BE11" s="98">
        <v>5461</v>
      </c>
      <c r="BF11" s="98">
        <v>5098</v>
      </c>
      <c r="BG11" s="98">
        <v>4374</v>
      </c>
      <c r="BH11" s="98">
        <v>3610</v>
      </c>
      <c r="BI11" s="98">
        <v>3524</v>
      </c>
      <c r="BJ11" s="98">
        <v>3520</v>
      </c>
      <c r="BK11" s="98">
        <v>3632</v>
      </c>
      <c r="BL11" s="98">
        <v>3503</v>
      </c>
    </row>
    <row r="12" spans="1:64">
      <c r="A12" t="s">
        <v>66</v>
      </c>
      <c r="B12" s="98" t="s">
        <v>11</v>
      </c>
      <c r="C12" s="98" t="s">
        <v>11</v>
      </c>
      <c r="D12" s="98" t="s">
        <v>11</v>
      </c>
      <c r="E12" s="98" t="s">
        <v>11</v>
      </c>
      <c r="F12" s="98" t="s">
        <v>11</v>
      </c>
      <c r="G12" s="98" t="s">
        <v>11</v>
      </c>
      <c r="H12" s="98" t="s">
        <v>11</v>
      </c>
      <c r="I12" s="98" t="s">
        <v>11</v>
      </c>
      <c r="J12" s="98" t="s">
        <v>11</v>
      </c>
      <c r="K12" s="98" t="s">
        <v>11</v>
      </c>
      <c r="L12" s="98" t="s">
        <v>11</v>
      </c>
      <c r="M12" s="98">
        <v>44053</v>
      </c>
      <c r="N12" s="98">
        <v>46744</v>
      </c>
      <c r="O12" s="98">
        <v>47091</v>
      </c>
      <c r="P12" s="98">
        <v>47121</v>
      </c>
      <c r="Q12" s="98">
        <v>42878</v>
      </c>
      <c r="R12" s="98">
        <v>45028</v>
      </c>
      <c r="S12" s="98">
        <v>46119</v>
      </c>
      <c r="T12" s="98">
        <v>47400</v>
      </c>
      <c r="U12" s="98">
        <v>48474</v>
      </c>
      <c r="V12" s="98">
        <v>45785</v>
      </c>
      <c r="W12" s="98">
        <v>40455</v>
      </c>
      <c r="X12" s="98">
        <v>36246</v>
      </c>
      <c r="Y12" s="98">
        <v>34931</v>
      </c>
      <c r="Z12" s="98">
        <v>32200</v>
      </c>
      <c r="AA12" s="98">
        <v>33743</v>
      </c>
      <c r="AB12" s="98">
        <v>35028</v>
      </c>
      <c r="AC12" s="98">
        <v>35131</v>
      </c>
      <c r="AD12" s="98">
        <v>36139</v>
      </c>
      <c r="AE12" s="98">
        <v>38165</v>
      </c>
      <c r="AF12" s="98">
        <v>30246</v>
      </c>
      <c r="AG12" s="98">
        <v>29727</v>
      </c>
      <c r="AH12" s="98">
        <v>29699</v>
      </c>
      <c r="AI12" s="98">
        <v>30026</v>
      </c>
      <c r="AJ12" s="98">
        <v>31418</v>
      </c>
      <c r="AK12" s="98">
        <v>34744</v>
      </c>
      <c r="AL12" s="98">
        <v>34329</v>
      </c>
      <c r="AM12" s="98">
        <v>36402</v>
      </c>
      <c r="AN12" s="98">
        <v>37912</v>
      </c>
      <c r="AO12" s="98">
        <v>38626</v>
      </c>
      <c r="AP12" s="98">
        <v>39549</v>
      </c>
      <c r="AQ12" s="98">
        <v>40323</v>
      </c>
      <c r="AR12" s="98">
        <v>39869</v>
      </c>
      <c r="AS12" s="98">
        <v>38910</v>
      </c>
      <c r="AT12" s="98">
        <v>44143</v>
      </c>
      <c r="AU12" s="98">
        <v>45627</v>
      </c>
      <c r="AV12" s="98">
        <v>46780</v>
      </c>
      <c r="AW12" s="98">
        <v>47343</v>
      </c>
      <c r="AX12" s="98">
        <v>47543</v>
      </c>
      <c r="AY12" s="98">
        <v>43166</v>
      </c>
      <c r="AZ12" s="98">
        <v>42915</v>
      </c>
      <c r="BA12" s="98">
        <v>40242</v>
      </c>
      <c r="BB12" s="98">
        <v>38559</v>
      </c>
      <c r="BC12" s="98">
        <v>37533</v>
      </c>
      <c r="BD12" s="98">
        <v>36077</v>
      </c>
      <c r="BE12" s="98">
        <v>37827</v>
      </c>
      <c r="BF12" s="98">
        <v>36674</v>
      </c>
      <c r="BG12" s="98">
        <v>39730</v>
      </c>
      <c r="BH12" s="98">
        <v>38279</v>
      </c>
      <c r="BI12" s="98">
        <v>38303</v>
      </c>
      <c r="BJ12" s="98">
        <v>36169</v>
      </c>
      <c r="BK12" s="98">
        <v>36821</v>
      </c>
      <c r="BL12" s="98">
        <v>38028</v>
      </c>
    </row>
    <row r="13" spans="1:64">
      <c r="A13" t="s">
        <v>67</v>
      </c>
      <c r="B13" s="98" t="s">
        <v>11</v>
      </c>
      <c r="C13" s="98" t="s">
        <v>11</v>
      </c>
      <c r="D13" s="98" t="s">
        <v>11</v>
      </c>
      <c r="E13" s="98" t="s">
        <v>11</v>
      </c>
      <c r="F13" s="98" t="s">
        <v>11</v>
      </c>
      <c r="G13" s="98" t="s">
        <v>11</v>
      </c>
      <c r="H13" s="98" t="s">
        <v>11</v>
      </c>
      <c r="I13" s="98" t="s">
        <v>11</v>
      </c>
      <c r="J13" s="98" t="s">
        <v>11</v>
      </c>
      <c r="K13" s="98" t="s">
        <v>11</v>
      </c>
      <c r="L13" s="98" t="s">
        <v>11</v>
      </c>
      <c r="M13" s="98">
        <v>3354</v>
      </c>
      <c r="N13" s="98">
        <v>3575</v>
      </c>
      <c r="O13" s="98">
        <v>4061</v>
      </c>
      <c r="P13" s="98">
        <v>3585</v>
      </c>
      <c r="Q13" s="98">
        <v>3478</v>
      </c>
      <c r="R13" s="98">
        <v>3745</v>
      </c>
      <c r="S13" s="98">
        <v>3756</v>
      </c>
      <c r="T13" s="98">
        <v>3693</v>
      </c>
      <c r="U13" s="98">
        <v>3480</v>
      </c>
      <c r="V13" s="98">
        <v>3518</v>
      </c>
      <c r="W13" s="98">
        <v>3017</v>
      </c>
      <c r="X13" s="98">
        <v>2938</v>
      </c>
      <c r="Y13" s="98">
        <v>2002</v>
      </c>
      <c r="Z13" s="98">
        <v>1914</v>
      </c>
      <c r="AA13" s="98">
        <v>1917</v>
      </c>
      <c r="AB13" s="98">
        <v>1688</v>
      </c>
      <c r="AC13" s="98">
        <v>1526</v>
      </c>
      <c r="AD13" s="98">
        <v>1337</v>
      </c>
      <c r="AE13" s="98">
        <v>1239</v>
      </c>
      <c r="AF13" s="98">
        <v>2077</v>
      </c>
      <c r="AG13" s="98">
        <v>2127</v>
      </c>
      <c r="AH13" s="98">
        <v>2039</v>
      </c>
      <c r="AI13" s="98">
        <v>2522</v>
      </c>
      <c r="AJ13" s="98">
        <v>2814</v>
      </c>
      <c r="AK13" s="98">
        <v>3801</v>
      </c>
      <c r="AL13" s="98">
        <v>3814</v>
      </c>
      <c r="AM13" s="98">
        <v>3944</v>
      </c>
      <c r="AN13" s="98">
        <v>4147</v>
      </c>
      <c r="AO13" s="98">
        <v>4296</v>
      </c>
      <c r="AP13" s="98">
        <v>5451</v>
      </c>
      <c r="AQ13" s="98">
        <v>5614</v>
      </c>
      <c r="AR13" s="98">
        <v>5225</v>
      </c>
      <c r="AS13" s="98">
        <v>4680</v>
      </c>
      <c r="AT13" s="98">
        <v>3602</v>
      </c>
      <c r="AU13" s="98">
        <v>3475</v>
      </c>
      <c r="AV13" s="98">
        <v>3545</v>
      </c>
      <c r="AW13" s="98">
        <v>3321</v>
      </c>
      <c r="AX13" s="98">
        <v>3627</v>
      </c>
      <c r="AY13" s="98">
        <v>3241</v>
      </c>
      <c r="AZ13" s="98">
        <v>3663</v>
      </c>
      <c r="BA13" s="98">
        <v>3283</v>
      </c>
      <c r="BB13" s="98">
        <v>2862</v>
      </c>
      <c r="BC13" s="98">
        <v>2592</v>
      </c>
      <c r="BD13" s="98">
        <v>2312</v>
      </c>
      <c r="BE13" s="98">
        <v>2196</v>
      </c>
      <c r="BF13" s="98">
        <v>2215</v>
      </c>
      <c r="BG13" s="98">
        <v>2199</v>
      </c>
      <c r="BH13" s="98">
        <v>2364</v>
      </c>
      <c r="BI13" s="98">
        <v>1665</v>
      </c>
      <c r="BJ13" s="98">
        <v>1578</v>
      </c>
      <c r="BK13" s="98">
        <v>1896</v>
      </c>
      <c r="BL13" s="98">
        <v>2060</v>
      </c>
    </row>
    <row r="14" spans="1:64">
      <c r="A14" t="s">
        <v>68</v>
      </c>
      <c r="B14" s="98" t="s">
        <v>11</v>
      </c>
      <c r="C14" s="98" t="s">
        <v>11</v>
      </c>
      <c r="D14" s="98" t="s">
        <v>11</v>
      </c>
      <c r="E14" s="98" t="s">
        <v>11</v>
      </c>
      <c r="F14" s="98" t="s">
        <v>11</v>
      </c>
      <c r="G14" s="98" t="s">
        <v>11</v>
      </c>
      <c r="H14" s="98" t="s">
        <v>11</v>
      </c>
      <c r="I14" s="98" t="s">
        <v>11</v>
      </c>
      <c r="J14" s="98" t="s">
        <v>11</v>
      </c>
      <c r="K14" s="98" t="s">
        <v>11</v>
      </c>
      <c r="L14" s="98" t="s">
        <v>11</v>
      </c>
      <c r="M14" s="98">
        <v>18178</v>
      </c>
      <c r="N14" s="98">
        <v>18784</v>
      </c>
      <c r="O14" s="98">
        <v>20072</v>
      </c>
      <c r="P14" s="98">
        <v>19525</v>
      </c>
      <c r="Q14" s="98">
        <v>19472</v>
      </c>
      <c r="R14" s="98">
        <v>20515</v>
      </c>
      <c r="S14" s="98">
        <v>21005</v>
      </c>
      <c r="T14" s="98">
        <v>21243</v>
      </c>
      <c r="U14" s="98">
        <v>22078</v>
      </c>
      <c r="V14" s="98">
        <v>23196</v>
      </c>
      <c r="W14" s="98">
        <v>22670</v>
      </c>
      <c r="X14" s="98">
        <v>24205</v>
      </c>
      <c r="Y14" s="98">
        <v>22427</v>
      </c>
      <c r="Z14" s="98">
        <v>21538</v>
      </c>
      <c r="AA14" s="98">
        <v>21363</v>
      </c>
      <c r="AB14" s="98">
        <v>20195</v>
      </c>
      <c r="AC14" s="98">
        <v>19190</v>
      </c>
      <c r="AD14" s="98">
        <v>18498</v>
      </c>
      <c r="AE14" s="98">
        <v>16972</v>
      </c>
      <c r="AF14" s="98">
        <v>13602</v>
      </c>
      <c r="AG14" s="98">
        <v>13515</v>
      </c>
      <c r="AH14" s="98">
        <v>13197</v>
      </c>
      <c r="AI14" s="98">
        <v>11993</v>
      </c>
      <c r="AJ14" s="98">
        <v>11442</v>
      </c>
      <c r="AK14" s="98">
        <v>13191</v>
      </c>
      <c r="AL14" s="98">
        <v>13430</v>
      </c>
      <c r="AM14" s="98">
        <v>12534</v>
      </c>
      <c r="AN14" s="98">
        <v>11934</v>
      </c>
      <c r="AO14" s="98">
        <v>12365</v>
      </c>
      <c r="AP14" s="98">
        <v>12313</v>
      </c>
      <c r="AQ14" s="98">
        <v>12766</v>
      </c>
      <c r="AR14" s="98">
        <v>13154</v>
      </c>
      <c r="AS14" s="98">
        <v>12276</v>
      </c>
      <c r="AT14" s="98">
        <v>12156</v>
      </c>
      <c r="AU14" s="98">
        <v>11640</v>
      </c>
      <c r="AV14" s="98">
        <v>12998</v>
      </c>
      <c r="AW14" s="98">
        <v>12048</v>
      </c>
      <c r="AX14" s="98">
        <v>10925</v>
      </c>
      <c r="AY14" s="98">
        <v>10215</v>
      </c>
      <c r="AZ14" s="98">
        <v>10323</v>
      </c>
      <c r="BA14" s="98">
        <v>8347</v>
      </c>
      <c r="BB14" s="98">
        <v>7632</v>
      </c>
      <c r="BC14" s="98">
        <v>7572</v>
      </c>
      <c r="BD14" s="98">
        <v>6772</v>
      </c>
      <c r="BE14" s="98">
        <v>6639</v>
      </c>
      <c r="BF14" s="98">
        <v>6352</v>
      </c>
      <c r="BG14" s="98">
        <v>5495</v>
      </c>
      <c r="BH14" s="98">
        <v>5157</v>
      </c>
      <c r="BI14" s="98">
        <v>4648</v>
      </c>
      <c r="BJ14" s="98">
        <v>4215</v>
      </c>
      <c r="BK14" s="98">
        <v>4414</v>
      </c>
      <c r="BL14" s="98">
        <v>4710</v>
      </c>
    </row>
    <row r="15" spans="1:64">
      <c r="A15" t="s">
        <v>69</v>
      </c>
      <c r="B15" s="98" t="s">
        <v>11</v>
      </c>
      <c r="C15" s="98" t="s">
        <v>11</v>
      </c>
      <c r="D15" s="98" t="s">
        <v>11</v>
      </c>
      <c r="E15" s="98" t="s">
        <v>11</v>
      </c>
      <c r="F15" s="98" t="s">
        <v>11</v>
      </c>
      <c r="G15" s="98" t="s">
        <v>11</v>
      </c>
      <c r="H15" s="98" t="s">
        <v>11</v>
      </c>
      <c r="I15" s="98" t="s">
        <v>11</v>
      </c>
      <c r="J15" s="98" t="s">
        <v>11</v>
      </c>
      <c r="K15" s="98" t="s">
        <v>11</v>
      </c>
      <c r="L15" s="98" t="s">
        <v>11</v>
      </c>
      <c r="M15" s="98">
        <v>20622</v>
      </c>
      <c r="N15" s="98">
        <v>22729</v>
      </c>
      <c r="O15" s="98">
        <v>24663</v>
      </c>
      <c r="P15" s="98">
        <v>26619</v>
      </c>
      <c r="Q15" s="98">
        <v>26330</v>
      </c>
      <c r="R15" s="98">
        <v>28191</v>
      </c>
      <c r="S15" s="98">
        <v>28382</v>
      </c>
      <c r="T15" s="98">
        <v>28544</v>
      </c>
      <c r="U15" s="98">
        <v>29513</v>
      </c>
      <c r="V15" s="98">
        <v>29625</v>
      </c>
      <c r="W15" s="98">
        <v>29027</v>
      </c>
      <c r="X15" s="98">
        <v>27328</v>
      </c>
      <c r="Y15" s="98">
        <v>23682</v>
      </c>
      <c r="Z15" s="98">
        <v>22259</v>
      </c>
      <c r="AA15" s="98">
        <v>22000</v>
      </c>
      <c r="AB15" s="98">
        <v>20848</v>
      </c>
      <c r="AC15" s="98">
        <v>20387</v>
      </c>
      <c r="AD15" s="98">
        <v>20727</v>
      </c>
      <c r="AE15" s="98">
        <v>21078</v>
      </c>
      <c r="AF15" s="98">
        <v>18567</v>
      </c>
      <c r="AG15" s="98">
        <v>18223</v>
      </c>
      <c r="AH15" s="98">
        <v>18288</v>
      </c>
      <c r="AI15" s="98">
        <v>18282</v>
      </c>
      <c r="AJ15" s="98">
        <v>17848</v>
      </c>
      <c r="AK15" s="98">
        <v>20929</v>
      </c>
      <c r="AL15" s="98">
        <v>20615</v>
      </c>
      <c r="AM15" s="98">
        <v>20371</v>
      </c>
      <c r="AN15" s="98">
        <v>19997</v>
      </c>
      <c r="AO15" s="98">
        <v>19372</v>
      </c>
      <c r="AP15" s="98">
        <v>19487</v>
      </c>
      <c r="AQ15" s="98">
        <v>19667</v>
      </c>
      <c r="AR15" s="98">
        <v>19332</v>
      </c>
      <c r="AS15" s="98">
        <v>18350</v>
      </c>
      <c r="AT15" s="98">
        <v>19543</v>
      </c>
      <c r="AU15" s="98">
        <v>18401</v>
      </c>
      <c r="AV15" s="98">
        <v>17677</v>
      </c>
      <c r="AW15" s="98">
        <v>16531</v>
      </c>
      <c r="AX15" s="98">
        <v>15754</v>
      </c>
      <c r="AY15" s="98">
        <v>14179</v>
      </c>
      <c r="AZ15" s="98">
        <v>14578</v>
      </c>
      <c r="BA15" s="98">
        <v>11484</v>
      </c>
      <c r="BB15" s="98">
        <v>11207</v>
      </c>
      <c r="BC15" s="98">
        <v>10905</v>
      </c>
      <c r="BD15" s="98">
        <v>10957</v>
      </c>
      <c r="BE15" s="98">
        <v>10330</v>
      </c>
      <c r="BF15" s="98">
        <v>10033</v>
      </c>
      <c r="BG15" s="98">
        <v>9147</v>
      </c>
      <c r="BH15" s="98">
        <v>8678</v>
      </c>
      <c r="BI15" s="98">
        <v>7953</v>
      </c>
      <c r="BJ15" s="98">
        <v>7749</v>
      </c>
      <c r="BK15" s="98">
        <v>8036</v>
      </c>
      <c r="BL15" s="98">
        <v>8436</v>
      </c>
    </row>
    <row r="16" spans="1:64">
      <c r="A16" t="s">
        <v>70</v>
      </c>
      <c r="B16" s="98" t="s">
        <v>11</v>
      </c>
      <c r="C16" s="98" t="s">
        <v>11</v>
      </c>
      <c r="D16" s="98" t="s">
        <v>11</v>
      </c>
      <c r="E16" s="98" t="s">
        <v>11</v>
      </c>
      <c r="F16" s="98" t="s">
        <v>11</v>
      </c>
      <c r="G16" s="98" t="s">
        <v>11</v>
      </c>
      <c r="H16" s="98" t="s">
        <v>11</v>
      </c>
      <c r="I16" s="98" t="s">
        <v>11</v>
      </c>
      <c r="J16" s="98" t="s">
        <v>11</v>
      </c>
      <c r="K16" s="98" t="s">
        <v>11</v>
      </c>
      <c r="L16" s="98" t="s">
        <v>11</v>
      </c>
      <c r="M16" s="98">
        <v>23939</v>
      </c>
      <c r="N16" s="98">
        <v>25794</v>
      </c>
      <c r="O16" s="98">
        <v>29329</v>
      </c>
      <c r="P16" s="98">
        <v>29294</v>
      </c>
      <c r="Q16" s="98">
        <v>26049</v>
      </c>
      <c r="R16" s="98">
        <v>30201</v>
      </c>
      <c r="S16" s="98">
        <v>26469</v>
      </c>
      <c r="T16" s="98">
        <v>25091</v>
      </c>
      <c r="U16" s="98">
        <v>25319</v>
      </c>
      <c r="V16" s="98">
        <v>25028</v>
      </c>
      <c r="W16" s="98">
        <v>21398</v>
      </c>
      <c r="X16" s="98">
        <v>21242</v>
      </c>
      <c r="Y16" s="98">
        <v>13073</v>
      </c>
      <c r="Z16" s="98">
        <v>12230</v>
      </c>
      <c r="AA16" s="98">
        <v>11846</v>
      </c>
      <c r="AB16" s="98">
        <v>11911</v>
      </c>
      <c r="AC16" s="98">
        <v>11528</v>
      </c>
      <c r="AD16" s="98">
        <v>12178</v>
      </c>
      <c r="AE16" s="98">
        <v>12396</v>
      </c>
      <c r="AF16" s="98">
        <v>12751</v>
      </c>
      <c r="AG16" s="98">
        <v>12507</v>
      </c>
      <c r="AH16" s="98">
        <v>12026</v>
      </c>
      <c r="AI16" s="98">
        <v>11886</v>
      </c>
      <c r="AJ16" s="98">
        <v>12609</v>
      </c>
      <c r="AK16" s="98">
        <v>16453</v>
      </c>
      <c r="AL16" s="98">
        <v>16811</v>
      </c>
      <c r="AM16" s="98">
        <v>15195</v>
      </c>
      <c r="AN16" s="98">
        <v>14248</v>
      </c>
      <c r="AO16" s="98">
        <v>13478</v>
      </c>
      <c r="AP16" s="98">
        <v>15584</v>
      </c>
      <c r="AQ16" s="98">
        <v>15315</v>
      </c>
      <c r="AR16" s="98">
        <v>14235</v>
      </c>
      <c r="AS16" s="98">
        <v>14739</v>
      </c>
      <c r="AT16" s="98">
        <v>15413</v>
      </c>
      <c r="AU16" s="98">
        <v>15009</v>
      </c>
      <c r="AV16" s="98">
        <v>14130</v>
      </c>
      <c r="AW16" s="98">
        <v>12385</v>
      </c>
      <c r="AX16" s="98">
        <v>10868</v>
      </c>
      <c r="AY16" s="98">
        <v>8879</v>
      </c>
      <c r="AZ16" s="98">
        <v>8571</v>
      </c>
      <c r="BA16" s="98">
        <v>5654</v>
      </c>
      <c r="BB16" s="98">
        <v>4846</v>
      </c>
      <c r="BC16" s="98">
        <v>4340</v>
      </c>
      <c r="BD16" s="98">
        <v>4092</v>
      </c>
      <c r="BE16" s="98">
        <v>3805</v>
      </c>
      <c r="BF16" s="98">
        <v>4053</v>
      </c>
      <c r="BG16" s="98">
        <v>3761</v>
      </c>
      <c r="BH16" s="98">
        <v>3618</v>
      </c>
      <c r="BI16" s="98">
        <v>3268</v>
      </c>
      <c r="BJ16" s="98">
        <v>3321</v>
      </c>
      <c r="BK16" s="98">
        <v>3905</v>
      </c>
      <c r="BL16" s="98">
        <v>4444</v>
      </c>
    </row>
    <row r="17" spans="1:64">
      <c r="A17" t="s">
        <v>71</v>
      </c>
      <c r="B17" s="98" t="s">
        <v>11</v>
      </c>
      <c r="C17" s="98" t="s">
        <v>11</v>
      </c>
      <c r="D17" s="98" t="s">
        <v>11</v>
      </c>
      <c r="E17" s="98" t="s">
        <v>11</v>
      </c>
      <c r="F17" s="98" t="s">
        <v>11</v>
      </c>
      <c r="G17" s="98" t="s">
        <v>11</v>
      </c>
      <c r="H17" s="98" t="s">
        <v>11</v>
      </c>
      <c r="I17" s="98" t="s">
        <v>11</v>
      </c>
      <c r="J17" s="98" t="s">
        <v>11</v>
      </c>
      <c r="K17" s="98" t="s">
        <v>11</v>
      </c>
      <c r="L17" s="98" t="s">
        <v>11</v>
      </c>
      <c r="M17" s="98">
        <v>5370</v>
      </c>
      <c r="N17" s="98">
        <v>5507</v>
      </c>
      <c r="O17" s="98">
        <v>6103</v>
      </c>
      <c r="P17" s="98">
        <v>5771</v>
      </c>
      <c r="Q17" s="98">
        <v>5686</v>
      </c>
      <c r="R17" s="98">
        <v>5966</v>
      </c>
      <c r="S17" s="98">
        <v>6014</v>
      </c>
      <c r="T17" s="98">
        <v>6276</v>
      </c>
      <c r="U17" s="98">
        <v>6369</v>
      </c>
      <c r="V17" s="98">
        <v>6254</v>
      </c>
      <c r="W17" s="98">
        <v>5872</v>
      </c>
      <c r="X17" s="98">
        <v>5665</v>
      </c>
      <c r="Y17" s="98">
        <v>4800</v>
      </c>
      <c r="Z17" s="98">
        <v>4771</v>
      </c>
      <c r="AA17" s="98">
        <v>4637</v>
      </c>
      <c r="AB17" s="98">
        <v>4539</v>
      </c>
      <c r="AC17" s="98">
        <v>4505</v>
      </c>
      <c r="AD17" s="98">
        <v>4542</v>
      </c>
      <c r="AE17" s="98">
        <v>4365</v>
      </c>
      <c r="AF17" s="98">
        <v>2803</v>
      </c>
      <c r="AG17" s="98">
        <v>2516</v>
      </c>
      <c r="AH17" s="98">
        <v>2485</v>
      </c>
      <c r="AI17" s="98">
        <v>2316</v>
      </c>
      <c r="AJ17" s="98">
        <v>1792</v>
      </c>
      <c r="AK17" s="98">
        <v>4393</v>
      </c>
      <c r="AL17" s="98">
        <v>4599</v>
      </c>
      <c r="AM17" s="98">
        <v>4900</v>
      </c>
      <c r="AN17" s="98">
        <v>4737</v>
      </c>
      <c r="AO17" s="98">
        <v>4730</v>
      </c>
      <c r="AP17" s="98">
        <v>3844</v>
      </c>
      <c r="AQ17" s="98">
        <v>4119</v>
      </c>
      <c r="AR17" s="98">
        <v>3839</v>
      </c>
      <c r="AS17" s="98">
        <v>3706</v>
      </c>
      <c r="AT17" s="98">
        <v>4021</v>
      </c>
      <c r="AU17" s="98">
        <v>3248</v>
      </c>
      <c r="AV17" s="98">
        <v>3310</v>
      </c>
      <c r="AW17" s="98">
        <v>3265</v>
      </c>
      <c r="AX17" s="98">
        <v>4367</v>
      </c>
      <c r="AY17" s="98">
        <v>4027</v>
      </c>
      <c r="AZ17" s="98">
        <v>4595</v>
      </c>
      <c r="BA17" s="98">
        <v>1563</v>
      </c>
      <c r="BB17" s="98">
        <v>1739</v>
      </c>
      <c r="BC17" s="98">
        <v>1739</v>
      </c>
      <c r="BD17" s="98">
        <v>1681</v>
      </c>
      <c r="BE17" s="98">
        <v>1758</v>
      </c>
      <c r="BF17" s="98">
        <v>1764</v>
      </c>
      <c r="BG17" s="98">
        <v>1701</v>
      </c>
      <c r="BH17" s="98">
        <v>1535</v>
      </c>
      <c r="BI17" s="98">
        <v>1705</v>
      </c>
      <c r="BJ17" s="98">
        <v>1415</v>
      </c>
      <c r="BK17" s="98">
        <v>1526</v>
      </c>
      <c r="BL17" s="98">
        <v>1479</v>
      </c>
    </row>
    <row r="18" spans="1:64">
      <c r="A18" t="s">
        <v>72</v>
      </c>
      <c r="B18" s="98" t="s">
        <v>11</v>
      </c>
      <c r="C18" s="98" t="s">
        <v>11</v>
      </c>
      <c r="D18" s="98" t="s">
        <v>11</v>
      </c>
      <c r="E18" s="98" t="s">
        <v>11</v>
      </c>
      <c r="F18" s="98" t="s">
        <v>11</v>
      </c>
      <c r="G18" s="98" t="s">
        <v>11</v>
      </c>
      <c r="H18" s="98" t="s">
        <v>11</v>
      </c>
      <c r="I18" s="98" t="s">
        <v>11</v>
      </c>
      <c r="J18" s="98" t="s">
        <v>11</v>
      </c>
      <c r="K18" s="98" t="s">
        <v>11</v>
      </c>
      <c r="L18" s="98" t="s">
        <v>11</v>
      </c>
      <c r="M18" s="98">
        <v>10200</v>
      </c>
      <c r="N18" s="98">
        <v>11124</v>
      </c>
      <c r="O18" s="98">
        <v>13157</v>
      </c>
      <c r="P18" s="98">
        <v>13027</v>
      </c>
      <c r="Q18" s="98">
        <v>12905</v>
      </c>
      <c r="R18" s="98">
        <v>13736</v>
      </c>
      <c r="S18" s="98">
        <v>12911</v>
      </c>
      <c r="T18" s="98">
        <v>12810</v>
      </c>
      <c r="U18" s="98">
        <v>12236</v>
      </c>
      <c r="V18" s="98">
        <v>13669</v>
      </c>
      <c r="W18" s="98">
        <v>15166</v>
      </c>
      <c r="X18" s="98">
        <v>14665</v>
      </c>
      <c r="Y18" s="98">
        <v>13127</v>
      </c>
      <c r="Z18" s="98">
        <v>11730</v>
      </c>
      <c r="AA18" s="98">
        <v>10479</v>
      </c>
      <c r="AB18" s="98">
        <v>10637</v>
      </c>
      <c r="AC18" s="98">
        <v>10488</v>
      </c>
      <c r="AD18" s="98">
        <v>10444</v>
      </c>
      <c r="AE18" s="98">
        <v>11472</v>
      </c>
      <c r="AF18" s="98">
        <v>10547</v>
      </c>
      <c r="AG18" s="98">
        <v>10328</v>
      </c>
      <c r="AH18" s="98">
        <v>10376</v>
      </c>
      <c r="AI18" s="98">
        <v>10310</v>
      </c>
      <c r="AJ18" s="98">
        <v>10276</v>
      </c>
      <c r="AK18" s="98">
        <v>12127</v>
      </c>
      <c r="AL18" s="98">
        <v>11765</v>
      </c>
      <c r="AM18" s="98">
        <v>12101</v>
      </c>
      <c r="AN18" s="98">
        <v>12417</v>
      </c>
      <c r="AO18" s="98">
        <v>13074</v>
      </c>
      <c r="AP18" s="98">
        <v>12280</v>
      </c>
      <c r="AQ18" s="98">
        <v>11940</v>
      </c>
      <c r="AR18" s="98">
        <v>11319</v>
      </c>
      <c r="AS18" s="98">
        <v>10345</v>
      </c>
      <c r="AT18" s="98">
        <v>10707</v>
      </c>
      <c r="AU18" s="98">
        <v>9546</v>
      </c>
      <c r="AV18" s="98">
        <v>8821</v>
      </c>
      <c r="AW18" s="98">
        <v>7850</v>
      </c>
      <c r="AX18" s="98">
        <v>6565</v>
      </c>
      <c r="AY18" s="98">
        <v>5912</v>
      </c>
      <c r="AZ18" s="98">
        <v>5612</v>
      </c>
      <c r="BA18" s="98">
        <v>4939</v>
      </c>
      <c r="BB18" s="98">
        <v>4817</v>
      </c>
      <c r="BC18" s="98">
        <v>4077</v>
      </c>
      <c r="BD18" s="98">
        <v>3753</v>
      </c>
      <c r="BE18" s="98">
        <v>3738</v>
      </c>
      <c r="BF18" s="98">
        <v>2960</v>
      </c>
      <c r="BG18" s="98">
        <v>2872</v>
      </c>
      <c r="BH18" s="98">
        <v>2369</v>
      </c>
      <c r="BI18" s="98">
        <v>2034</v>
      </c>
      <c r="BJ18" s="98">
        <v>1721</v>
      </c>
      <c r="BK18" s="98">
        <v>1934</v>
      </c>
      <c r="BL18" s="98">
        <v>2106</v>
      </c>
    </row>
    <row r="19" spans="1:64">
      <c r="A19" s="95" t="s">
        <v>73</v>
      </c>
      <c r="B19" s="98" t="s">
        <v>11</v>
      </c>
      <c r="C19" s="98" t="s">
        <v>11</v>
      </c>
      <c r="D19" s="98" t="s">
        <v>11</v>
      </c>
      <c r="E19" s="98" t="s">
        <v>11</v>
      </c>
      <c r="F19" s="98" t="s">
        <v>11</v>
      </c>
      <c r="G19" s="98" t="s">
        <v>11</v>
      </c>
      <c r="H19" s="98" t="s">
        <v>11</v>
      </c>
      <c r="I19" s="98" t="s">
        <v>11</v>
      </c>
      <c r="J19" s="98" t="s">
        <v>11</v>
      </c>
      <c r="K19" s="98" t="s">
        <v>11</v>
      </c>
      <c r="L19" s="98" t="s">
        <v>11</v>
      </c>
      <c r="M19" s="98">
        <v>168931</v>
      </c>
      <c r="N19" s="98">
        <v>170022</v>
      </c>
      <c r="O19" s="98">
        <v>171261</v>
      </c>
      <c r="P19" s="98">
        <v>166235</v>
      </c>
      <c r="Q19" s="98">
        <v>157504</v>
      </c>
      <c r="R19" s="98">
        <v>162639</v>
      </c>
      <c r="S19" s="98">
        <v>192413</v>
      </c>
      <c r="T19" s="98">
        <v>183895</v>
      </c>
      <c r="U19" s="98">
        <v>213520</v>
      </c>
      <c r="V19" s="98">
        <v>185552</v>
      </c>
      <c r="W19" s="98">
        <v>163252</v>
      </c>
      <c r="X19" s="98">
        <v>158729</v>
      </c>
      <c r="Y19" s="98">
        <v>155915</v>
      </c>
      <c r="Z19" s="98">
        <v>151782</v>
      </c>
      <c r="AA19" s="98">
        <v>152228</v>
      </c>
      <c r="AB19" s="98">
        <v>151909</v>
      </c>
      <c r="AC19" s="98">
        <v>154580</v>
      </c>
      <c r="AD19" s="98">
        <v>151380</v>
      </c>
      <c r="AE19" s="98">
        <v>146939</v>
      </c>
      <c r="AF19" s="98">
        <v>127668</v>
      </c>
      <c r="AG19" s="98">
        <v>131627</v>
      </c>
      <c r="AH19" s="98">
        <v>129320</v>
      </c>
      <c r="AI19" s="98">
        <v>124835</v>
      </c>
      <c r="AJ19" s="98">
        <v>121222</v>
      </c>
      <c r="AK19" s="98">
        <v>87780</v>
      </c>
      <c r="AL19" s="98">
        <v>86909</v>
      </c>
      <c r="AM19" s="98">
        <v>91673</v>
      </c>
      <c r="AN19" s="98">
        <v>91473</v>
      </c>
      <c r="AO19" s="98">
        <v>91188</v>
      </c>
      <c r="AP19" s="98">
        <v>87170</v>
      </c>
      <c r="AQ19" s="98">
        <v>91253</v>
      </c>
      <c r="AR19" s="98">
        <v>92002</v>
      </c>
      <c r="AS19" s="98">
        <v>94048</v>
      </c>
      <c r="AT19" s="98">
        <v>100469</v>
      </c>
      <c r="AU19" s="98">
        <v>98884</v>
      </c>
      <c r="AV19" s="98">
        <v>102291</v>
      </c>
      <c r="AW19" s="98">
        <v>104017</v>
      </c>
      <c r="AX19" s="98">
        <v>99562</v>
      </c>
      <c r="AY19" s="98">
        <v>97452</v>
      </c>
      <c r="AZ19" s="98">
        <v>97574</v>
      </c>
      <c r="BA19" s="98">
        <v>85987</v>
      </c>
      <c r="BB19" s="98">
        <v>98333</v>
      </c>
      <c r="BC19" s="98">
        <v>97437</v>
      </c>
      <c r="BD19" s="98">
        <v>103440</v>
      </c>
      <c r="BE19" s="98">
        <v>104399</v>
      </c>
      <c r="BF19" s="98">
        <v>101660</v>
      </c>
      <c r="BG19" s="98">
        <v>98327</v>
      </c>
      <c r="BH19" s="98">
        <v>98977</v>
      </c>
      <c r="BI19" s="98">
        <v>104686</v>
      </c>
      <c r="BJ19" s="98">
        <v>117244</v>
      </c>
      <c r="BK19" s="98">
        <v>114217</v>
      </c>
      <c r="BL19" s="98">
        <v>131285</v>
      </c>
    </row>
    <row r="20" spans="1:64">
      <c r="A20" s="103" t="s">
        <v>74</v>
      </c>
      <c r="B20" s="118" t="s">
        <v>11</v>
      </c>
      <c r="C20" s="118" t="s">
        <v>11</v>
      </c>
      <c r="D20" s="118" t="s">
        <v>11</v>
      </c>
      <c r="E20" s="118" t="s">
        <v>11</v>
      </c>
      <c r="F20" s="118" t="s">
        <v>11</v>
      </c>
      <c r="G20" s="118" t="s">
        <v>11</v>
      </c>
      <c r="H20" s="118" t="s">
        <v>11</v>
      </c>
      <c r="I20" s="118" t="s">
        <v>11</v>
      </c>
      <c r="J20" s="118" t="s">
        <v>11</v>
      </c>
      <c r="K20" s="118" t="s">
        <v>11</v>
      </c>
      <c r="L20" s="118" t="s">
        <v>11</v>
      </c>
      <c r="M20" s="118">
        <v>901312</v>
      </c>
      <c r="N20" s="118">
        <v>959284</v>
      </c>
      <c r="O20" s="118">
        <v>1020977</v>
      </c>
      <c r="P20" s="118">
        <v>1013560</v>
      </c>
      <c r="Q20" s="118">
        <v>1044137</v>
      </c>
      <c r="R20" s="118">
        <v>1092018</v>
      </c>
      <c r="S20" s="118">
        <v>1133260</v>
      </c>
      <c r="T20" s="118">
        <v>1185450</v>
      </c>
      <c r="U20" s="118">
        <v>1204992</v>
      </c>
      <c r="V20" s="118">
        <v>1190211</v>
      </c>
      <c r="W20" s="118">
        <v>1185748</v>
      </c>
      <c r="X20" s="118">
        <v>1178051</v>
      </c>
      <c r="Y20" s="118">
        <v>1193118</v>
      </c>
      <c r="Z20" s="118">
        <v>1227700</v>
      </c>
      <c r="AA20" s="118">
        <v>1253284</v>
      </c>
      <c r="AB20" s="118">
        <v>1301674</v>
      </c>
      <c r="AC20" s="118">
        <v>1347742</v>
      </c>
      <c r="AD20" s="118">
        <v>1411630</v>
      </c>
      <c r="AE20" s="118">
        <v>1453198</v>
      </c>
      <c r="AF20" s="118">
        <v>1485296</v>
      </c>
      <c r="AG20" s="118">
        <v>1497641</v>
      </c>
      <c r="AH20" s="118">
        <v>1533365</v>
      </c>
      <c r="AI20" s="118">
        <v>1549019</v>
      </c>
      <c r="AJ20" s="118">
        <v>1583576</v>
      </c>
      <c r="AK20" s="118">
        <v>1629199</v>
      </c>
      <c r="AL20" s="118">
        <v>1697390</v>
      </c>
      <c r="AM20" s="118">
        <v>1727297</v>
      </c>
      <c r="AN20" s="118">
        <v>1765591</v>
      </c>
      <c r="AO20" s="118">
        <v>1818297</v>
      </c>
      <c r="AP20" s="118">
        <v>1878932</v>
      </c>
      <c r="AQ20" s="118">
        <v>1888551</v>
      </c>
      <c r="AR20" s="118">
        <v>1936051</v>
      </c>
      <c r="AS20" s="118">
        <v>1973112</v>
      </c>
      <c r="AT20" s="118">
        <v>2062670</v>
      </c>
      <c r="AU20" s="118">
        <v>2105951</v>
      </c>
      <c r="AV20" s="118">
        <v>2154074</v>
      </c>
      <c r="AW20" s="118">
        <v>2217068</v>
      </c>
      <c r="AX20" s="118">
        <v>2213440</v>
      </c>
      <c r="AY20" s="118">
        <v>2174977</v>
      </c>
      <c r="AZ20" s="118">
        <v>2261370</v>
      </c>
      <c r="BA20" s="118">
        <v>2294283</v>
      </c>
      <c r="BB20" s="118">
        <v>2316547</v>
      </c>
      <c r="BC20" s="118">
        <v>2374588</v>
      </c>
      <c r="BD20" s="118">
        <v>2414220</v>
      </c>
      <c r="BE20" s="118">
        <v>2491010</v>
      </c>
      <c r="BF20" s="118">
        <v>2538379</v>
      </c>
      <c r="BG20" s="118">
        <v>2597503</v>
      </c>
      <c r="BH20" s="118">
        <v>2654555</v>
      </c>
      <c r="BI20" s="118">
        <v>2657265</v>
      </c>
      <c r="BJ20" s="118">
        <v>2264501</v>
      </c>
      <c r="BK20" s="118">
        <v>2442159</v>
      </c>
      <c r="BL20" s="118">
        <v>2539924</v>
      </c>
    </row>
    <row r="21" spans="1:64">
      <c r="A21" t="s">
        <v>75</v>
      </c>
      <c r="B21" s="98" t="s">
        <v>11</v>
      </c>
      <c r="C21" s="98" t="s">
        <v>11</v>
      </c>
      <c r="D21" s="98" t="s">
        <v>11</v>
      </c>
      <c r="E21" s="98" t="s">
        <v>11</v>
      </c>
      <c r="F21" s="98" t="s">
        <v>11</v>
      </c>
      <c r="G21" s="98" t="s">
        <v>11</v>
      </c>
      <c r="H21" s="98" t="s">
        <v>11</v>
      </c>
      <c r="I21" s="98" t="s">
        <v>11</v>
      </c>
      <c r="J21" s="98" t="s">
        <v>11</v>
      </c>
      <c r="K21" s="98" t="s">
        <v>11</v>
      </c>
      <c r="L21" s="98" t="s">
        <v>11</v>
      </c>
      <c r="M21" s="98">
        <v>56779</v>
      </c>
      <c r="N21" s="98">
        <v>60066</v>
      </c>
      <c r="O21" s="98">
        <v>62649</v>
      </c>
      <c r="P21" s="98">
        <v>60297</v>
      </c>
      <c r="Q21" s="98">
        <v>58327</v>
      </c>
      <c r="R21" s="98">
        <v>58433</v>
      </c>
      <c r="S21" s="98">
        <v>63740</v>
      </c>
      <c r="T21" s="98">
        <v>66104</v>
      </c>
      <c r="U21" s="98">
        <v>68342</v>
      </c>
      <c r="V21" s="98">
        <v>67972</v>
      </c>
      <c r="W21" s="98">
        <v>67706</v>
      </c>
      <c r="X21" s="98">
        <v>70175</v>
      </c>
      <c r="Y21" s="98">
        <v>70803</v>
      </c>
      <c r="Z21" s="98">
        <v>73455</v>
      </c>
      <c r="AA21" s="98">
        <v>75472</v>
      </c>
      <c r="AB21" s="98">
        <v>82897</v>
      </c>
      <c r="AC21" s="98">
        <v>87639</v>
      </c>
      <c r="AD21" s="98">
        <v>92594</v>
      </c>
      <c r="AE21" s="98">
        <v>97252</v>
      </c>
      <c r="AF21" s="98">
        <v>87090</v>
      </c>
      <c r="AG21" s="98">
        <v>84749</v>
      </c>
      <c r="AH21" s="98">
        <v>87576</v>
      </c>
      <c r="AI21" s="98">
        <v>89297</v>
      </c>
      <c r="AJ21" s="98">
        <v>93893</v>
      </c>
      <c r="AK21" s="98">
        <v>97472</v>
      </c>
      <c r="AL21" s="98">
        <v>101454</v>
      </c>
      <c r="AM21" s="98">
        <v>106345</v>
      </c>
      <c r="AN21" s="98">
        <v>109900</v>
      </c>
      <c r="AO21" s="98">
        <v>114572</v>
      </c>
      <c r="AP21" s="98">
        <v>118698</v>
      </c>
      <c r="AQ21" s="98">
        <v>116649</v>
      </c>
      <c r="AR21" s="98">
        <v>123435</v>
      </c>
      <c r="AS21" s="98">
        <v>122732</v>
      </c>
      <c r="AT21" s="98">
        <v>134648</v>
      </c>
      <c r="AU21" s="98">
        <v>143312</v>
      </c>
      <c r="AV21" s="98">
        <v>148410</v>
      </c>
      <c r="AW21" s="98">
        <v>153401</v>
      </c>
      <c r="AX21" s="98">
        <v>155777</v>
      </c>
      <c r="AY21" s="98">
        <v>148226</v>
      </c>
      <c r="AZ21" s="98">
        <v>156699</v>
      </c>
      <c r="BA21" s="98">
        <v>160958</v>
      </c>
      <c r="BB21" s="98">
        <v>161671</v>
      </c>
      <c r="BC21" s="98">
        <v>164469</v>
      </c>
      <c r="BD21" s="98">
        <v>169400</v>
      </c>
      <c r="BE21" s="98">
        <v>179205</v>
      </c>
      <c r="BF21" s="98">
        <v>187215</v>
      </c>
      <c r="BG21" s="98">
        <v>197046</v>
      </c>
      <c r="BH21" s="98">
        <v>205681</v>
      </c>
      <c r="BI21" s="98">
        <v>208746</v>
      </c>
      <c r="BJ21" s="98">
        <v>98779</v>
      </c>
      <c r="BK21" s="98">
        <v>109035</v>
      </c>
      <c r="BL21" s="98">
        <v>157497</v>
      </c>
    </row>
    <row r="22" spans="1:64">
      <c r="A22" t="s">
        <v>76</v>
      </c>
      <c r="B22" s="98" t="s">
        <v>11</v>
      </c>
      <c r="C22" s="98" t="s">
        <v>11</v>
      </c>
      <c r="D22" s="98" t="s">
        <v>11</v>
      </c>
      <c r="E22" s="98" t="s">
        <v>11</v>
      </c>
      <c r="F22" s="98" t="s">
        <v>11</v>
      </c>
      <c r="G22" s="98" t="s">
        <v>11</v>
      </c>
      <c r="H22" s="98" t="s">
        <v>11</v>
      </c>
      <c r="I22" s="98" t="s">
        <v>11</v>
      </c>
      <c r="J22" s="98" t="s">
        <v>11</v>
      </c>
      <c r="K22" s="98" t="s">
        <v>11</v>
      </c>
      <c r="L22" s="98" t="s">
        <v>11</v>
      </c>
      <c r="M22" s="98">
        <v>55897</v>
      </c>
      <c r="N22" s="98">
        <v>57393</v>
      </c>
      <c r="O22" s="98">
        <v>59283</v>
      </c>
      <c r="P22" s="98">
        <v>57715</v>
      </c>
      <c r="Q22" s="98">
        <v>60162</v>
      </c>
      <c r="R22" s="98">
        <v>59980</v>
      </c>
      <c r="S22" s="98">
        <v>61620</v>
      </c>
      <c r="T22" s="98">
        <v>63682</v>
      </c>
      <c r="U22" s="98">
        <v>67016</v>
      </c>
      <c r="V22" s="98">
        <v>68127</v>
      </c>
      <c r="W22" s="98">
        <v>65236</v>
      </c>
      <c r="X22" s="98">
        <v>64765</v>
      </c>
      <c r="Y22" s="98">
        <v>66606</v>
      </c>
      <c r="Z22" s="98">
        <v>73031</v>
      </c>
      <c r="AA22" s="98">
        <v>75524</v>
      </c>
      <c r="AB22" s="98">
        <v>76540</v>
      </c>
      <c r="AC22" s="98">
        <v>78973</v>
      </c>
      <c r="AD22" s="98">
        <v>82288</v>
      </c>
      <c r="AE22" s="98">
        <v>84837</v>
      </c>
      <c r="AF22" s="98">
        <v>94715</v>
      </c>
      <c r="AG22" s="98">
        <v>91280</v>
      </c>
      <c r="AH22" s="98">
        <v>89627</v>
      </c>
      <c r="AI22" s="98">
        <v>89413</v>
      </c>
      <c r="AJ22" s="98">
        <v>92577</v>
      </c>
      <c r="AK22" s="98">
        <v>93707</v>
      </c>
      <c r="AL22" s="98">
        <v>98526</v>
      </c>
      <c r="AM22" s="98">
        <v>100124</v>
      </c>
      <c r="AN22" s="98">
        <v>100497</v>
      </c>
      <c r="AO22" s="98">
        <v>102884</v>
      </c>
      <c r="AP22" s="98">
        <v>107232</v>
      </c>
      <c r="AQ22" s="98">
        <v>104193</v>
      </c>
      <c r="AR22" s="98">
        <v>99706</v>
      </c>
      <c r="AS22" s="98">
        <v>98909</v>
      </c>
      <c r="AT22" s="98">
        <v>101063</v>
      </c>
      <c r="AU22" s="98">
        <v>102206</v>
      </c>
      <c r="AV22" s="98">
        <v>100072</v>
      </c>
      <c r="AW22" s="98">
        <v>101663</v>
      </c>
      <c r="AX22" s="98">
        <v>97150</v>
      </c>
      <c r="AY22" s="98">
        <v>91128</v>
      </c>
      <c r="AZ22" s="98">
        <v>96378</v>
      </c>
      <c r="BA22" s="98">
        <v>99086</v>
      </c>
      <c r="BB22" s="98">
        <v>100566</v>
      </c>
      <c r="BC22" s="98">
        <v>103809</v>
      </c>
      <c r="BD22" s="98">
        <v>107505</v>
      </c>
      <c r="BE22" s="98">
        <v>113242</v>
      </c>
      <c r="BF22" s="98">
        <v>119109</v>
      </c>
      <c r="BG22" s="98">
        <v>127201</v>
      </c>
      <c r="BH22" s="98">
        <v>132198</v>
      </c>
      <c r="BI22" s="98">
        <v>134416</v>
      </c>
      <c r="BJ22" s="98">
        <v>92881</v>
      </c>
      <c r="BK22" s="98">
        <v>109956</v>
      </c>
      <c r="BL22" s="98">
        <v>110446</v>
      </c>
    </row>
    <row r="23" spans="1:64">
      <c r="A23" t="s">
        <v>77</v>
      </c>
      <c r="B23" s="98" t="s">
        <v>11</v>
      </c>
      <c r="C23" s="98" t="s">
        <v>11</v>
      </c>
      <c r="D23" s="98" t="s">
        <v>11</v>
      </c>
      <c r="E23" s="98" t="s">
        <v>11</v>
      </c>
      <c r="F23" s="98" t="s">
        <v>11</v>
      </c>
      <c r="G23" s="98" t="s">
        <v>11</v>
      </c>
      <c r="H23" s="98" t="s">
        <v>11</v>
      </c>
      <c r="I23" s="98" t="s">
        <v>11</v>
      </c>
      <c r="J23" s="98" t="s">
        <v>11</v>
      </c>
      <c r="K23" s="98" t="s">
        <v>11</v>
      </c>
      <c r="L23" s="98" t="s">
        <v>11</v>
      </c>
      <c r="M23" s="98">
        <v>602421</v>
      </c>
      <c r="N23" s="98">
        <v>648091</v>
      </c>
      <c r="O23" s="98">
        <v>694202</v>
      </c>
      <c r="P23" s="98">
        <v>694244</v>
      </c>
      <c r="Q23" s="98">
        <v>724380</v>
      </c>
      <c r="R23" s="98">
        <v>768640</v>
      </c>
      <c r="S23" s="98">
        <v>802592</v>
      </c>
      <c r="T23" s="98">
        <v>847865</v>
      </c>
      <c r="U23" s="98">
        <v>856033</v>
      </c>
      <c r="V23" s="98">
        <v>846856</v>
      </c>
      <c r="W23" s="98">
        <v>855439</v>
      </c>
      <c r="X23" s="98">
        <v>857162</v>
      </c>
      <c r="Y23" s="98">
        <v>877342</v>
      </c>
      <c r="Z23" s="98">
        <v>894124</v>
      </c>
      <c r="AA23" s="98">
        <v>906710</v>
      </c>
      <c r="AB23" s="98">
        <v>947405</v>
      </c>
      <c r="AC23" s="98">
        <v>985686</v>
      </c>
      <c r="AD23" s="98">
        <v>1035114</v>
      </c>
      <c r="AE23" s="98">
        <v>1067637</v>
      </c>
      <c r="AF23" s="98">
        <v>1119321</v>
      </c>
      <c r="AG23" s="98">
        <v>1135827</v>
      </c>
      <c r="AH23" s="98">
        <v>1160658</v>
      </c>
      <c r="AI23" s="98">
        <v>1182257</v>
      </c>
      <c r="AJ23" s="98">
        <v>1211137</v>
      </c>
      <c r="AK23" s="98">
        <v>1245616</v>
      </c>
      <c r="AL23" s="98">
        <v>1294098</v>
      </c>
      <c r="AM23" s="98">
        <v>1320193</v>
      </c>
      <c r="AN23" s="98">
        <v>1352245</v>
      </c>
      <c r="AO23" s="98">
        <v>1384448</v>
      </c>
      <c r="AP23" s="98">
        <v>1426448</v>
      </c>
      <c r="AQ23" s="98">
        <v>1449477</v>
      </c>
      <c r="AR23" s="98">
        <v>1489611</v>
      </c>
      <c r="AS23" s="98">
        <v>1521800</v>
      </c>
      <c r="AT23" s="98">
        <v>1579185</v>
      </c>
      <c r="AU23" s="98">
        <v>1602808</v>
      </c>
      <c r="AV23" s="98">
        <v>1632205</v>
      </c>
      <c r="AW23" s="98">
        <v>1676040</v>
      </c>
      <c r="AX23" s="98">
        <v>1682233</v>
      </c>
      <c r="AY23" s="98">
        <v>1667536</v>
      </c>
      <c r="AZ23" s="98">
        <v>1727013</v>
      </c>
      <c r="BA23" s="98">
        <v>1744898</v>
      </c>
      <c r="BB23" s="98">
        <v>1777248</v>
      </c>
      <c r="BC23" s="98">
        <v>1827943</v>
      </c>
      <c r="BD23" s="98">
        <v>1849914</v>
      </c>
      <c r="BE23" s="98">
        <v>1902341</v>
      </c>
      <c r="BF23" s="98">
        <v>1933794</v>
      </c>
      <c r="BG23" s="98">
        <v>1963475</v>
      </c>
      <c r="BH23" s="98">
        <v>2001880</v>
      </c>
      <c r="BI23" s="98">
        <v>2001575</v>
      </c>
      <c r="BJ23" s="98">
        <v>1790589</v>
      </c>
      <c r="BK23" s="98">
        <v>1927628</v>
      </c>
      <c r="BL23" s="98">
        <v>1973641</v>
      </c>
    </row>
    <row r="24" spans="1:64">
      <c r="A24" t="s">
        <v>78</v>
      </c>
      <c r="B24" s="98" t="s">
        <v>11</v>
      </c>
      <c r="C24" s="98" t="s">
        <v>11</v>
      </c>
      <c r="D24" s="98" t="s">
        <v>11</v>
      </c>
      <c r="E24" s="98" t="s">
        <v>11</v>
      </c>
      <c r="F24" s="98" t="s">
        <v>11</v>
      </c>
      <c r="G24" s="98" t="s">
        <v>11</v>
      </c>
      <c r="H24" s="98" t="s">
        <v>11</v>
      </c>
      <c r="I24" s="98" t="s">
        <v>11</v>
      </c>
      <c r="J24" s="98" t="s">
        <v>11</v>
      </c>
      <c r="K24" s="98" t="s">
        <v>11</v>
      </c>
      <c r="L24" s="98" t="s">
        <v>11</v>
      </c>
      <c r="M24" s="98">
        <v>35096</v>
      </c>
      <c r="N24" s="98">
        <v>37193</v>
      </c>
      <c r="O24" s="98">
        <v>39195</v>
      </c>
      <c r="P24" s="98">
        <v>39873</v>
      </c>
      <c r="Q24" s="98">
        <v>38632</v>
      </c>
      <c r="R24" s="98">
        <v>38874</v>
      </c>
      <c r="S24" s="98">
        <v>39112</v>
      </c>
      <c r="T24" s="98">
        <v>39544</v>
      </c>
      <c r="U24" s="98">
        <v>39564</v>
      </c>
      <c r="V24" s="98">
        <v>38357</v>
      </c>
      <c r="W24" s="98">
        <v>38818</v>
      </c>
      <c r="X24" s="98">
        <v>36902</v>
      </c>
      <c r="Y24" s="98">
        <v>34953</v>
      </c>
      <c r="Z24" s="98">
        <v>36000</v>
      </c>
      <c r="AA24" s="98">
        <v>34985</v>
      </c>
      <c r="AB24" s="98">
        <v>35160</v>
      </c>
      <c r="AC24" s="98">
        <v>35577</v>
      </c>
      <c r="AD24" s="98">
        <v>35710</v>
      </c>
      <c r="AE24" s="98">
        <v>35467</v>
      </c>
      <c r="AF24" s="98">
        <v>29400</v>
      </c>
      <c r="AG24" s="98">
        <v>27687</v>
      </c>
      <c r="AH24" s="98">
        <v>27496</v>
      </c>
      <c r="AI24" s="98">
        <v>26081</v>
      </c>
      <c r="AJ24" s="98">
        <v>24053</v>
      </c>
      <c r="AK24" s="98">
        <v>24171</v>
      </c>
      <c r="AL24" s="98">
        <v>24271</v>
      </c>
      <c r="AM24" s="98">
        <v>23170</v>
      </c>
      <c r="AN24" s="98">
        <v>21842</v>
      </c>
      <c r="AO24" s="98">
        <v>21815</v>
      </c>
      <c r="AP24" s="98">
        <v>26840</v>
      </c>
      <c r="AQ24" s="98">
        <v>26188</v>
      </c>
      <c r="AR24" s="98">
        <v>26971</v>
      </c>
      <c r="AS24" s="98">
        <v>27942</v>
      </c>
      <c r="AT24" s="98">
        <v>30151</v>
      </c>
      <c r="AU24" s="98">
        <v>32195</v>
      </c>
      <c r="AV24" s="98">
        <v>33805</v>
      </c>
      <c r="AW24" s="98">
        <v>33641</v>
      </c>
      <c r="AX24" s="98">
        <v>30840</v>
      </c>
      <c r="AY24" s="98">
        <v>26734</v>
      </c>
      <c r="AZ24" s="98">
        <v>27689</v>
      </c>
      <c r="BA24" s="98">
        <v>30975</v>
      </c>
      <c r="BB24" s="98">
        <v>29426</v>
      </c>
      <c r="BC24" s="98">
        <v>29550</v>
      </c>
      <c r="BD24" s="98">
        <v>29211</v>
      </c>
      <c r="BE24" s="98">
        <v>29272</v>
      </c>
      <c r="BF24" s="98">
        <v>28837</v>
      </c>
      <c r="BG24" s="98">
        <v>29433</v>
      </c>
      <c r="BH24" s="98">
        <v>32647</v>
      </c>
      <c r="BI24" s="98">
        <v>33208</v>
      </c>
      <c r="BJ24" s="98">
        <v>27745</v>
      </c>
      <c r="BK24" s="98">
        <v>29857</v>
      </c>
      <c r="BL24" s="98">
        <v>30877</v>
      </c>
    </row>
    <row r="25" spans="1:64">
      <c r="A25" t="s">
        <v>79</v>
      </c>
      <c r="B25" s="98" t="s">
        <v>11</v>
      </c>
      <c r="C25" s="98" t="s">
        <v>11</v>
      </c>
      <c r="D25" s="98" t="s">
        <v>11</v>
      </c>
      <c r="E25" s="98" t="s">
        <v>11</v>
      </c>
      <c r="F25" s="98" t="s">
        <v>11</v>
      </c>
      <c r="G25" s="98" t="s">
        <v>11</v>
      </c>
      <c r="H25" s="98" t="s">
        <v>11</v>
      </c>
      <c r="I25" s="98" t="s">
        <v>11</v>
      </c>
      <c r="J25" s="98" t="s">
        <v>11</v>
      </c>
      <c r="K25" s="98" t="s">
        <v>11</v>
      </c>
      <c r="L25" s="98" t="s">
        <v>11</v>
      </c>
      <c r="M25" s="98">
        <v>0</v>
      </c>
      <c r="N25" s="98">
        <v>0</v>
      </c>
      <c r="O25" s="98">
        <v>0</v>
      </c>
      <c r="P25" s="98">
        <v>0</v>
      </c>
      <c r="Q25" s="98">
        <v>0</v>
      </c>
      <c r="R25" s="98">
        <v>0</v>
      </c>
      <c r="S25" s="98">
        <v>0</v>
      </c>
      <c r="T25" s="98">
        <v>7</v>
      </c>
      <c r="U25" s="98">
        <v>20</v>
      </c>
      <c r="V25" s="98">
        <v>26</v>
      </c>
      <c r="W25" s="98">
        <v>34</v>
      </c>
      <c r="X25" s="98">
        <v>24</v>
      </c>
      <c r="Y25" s="98">
        <v>68</v>
      </c>
      <c r="Z25" s="98">
        <v>50</v>
      </c>
      <c r="AA25" s="98">
        <v>31</v>
      </c>
      <c r="AB25" s="98">
        <v>14</v>
      </c>
      <c r="AC25" s="98">
        <v>7</v>
      </c>
      <c r="AD25" s="98">
        <v>5</v>
      </c>
      <c r="AE25" s="98">
        <v>6</v>
      </c>
      <c r="AF25" s="98">
        <v>14</v>
      </c>
      <c r="AG25" s="98">
        <v>14</v>
      </c>
      <c r="AH25" s="98">
        <v>12</v>
      </c>
      <c r="AI25" s="98">
        <v>9</v>
      </c>
      <c r="AJ25" s="98">
        <v>31</v>
      </c>
      <c r="AK25" s="98">
        <v>375</v>
      </c>
      <c r="AL25" s="98">
        <v>675</v>
      </c>
      <c r="AM25" s="98">
        <v>391</v>
      </c>
      <c r="AN25" s="98">
        <v>362</v>
      </c>
      <c r="AO25" s="98">
        <v>1109</v>
      </c>
      <c r="AP25" s="98">
        <v>565</v>
      </c>
      <c r="AQ25" s="98">
        <v>206</v>
      </c>
      <c r="AR25" s="98">
        <v>178</v>
      </c>
      <c r="AS25" s="98">
        <v>618</v>
      </c>
      <c r="AT25" s="98">
        <v>221</v>
      </c>
      <c r="AU25" s="98">
        <v>193</v>
      </c>
      <c r="AV25" s="98">
        <v>213</v>
      </c>
      <c r="AW25" s="98">
        <v>210</v>
      </c>
      <c r="AX25" s="98">
        <v>347</v>
      </c>
      <c r="AY25" s="98">
        <v>340</v>
      </c>
      <c r="AZ25" s="98">
        <v>432</v>
      </c>
      <c r="BA25" s="98">
        <v>404</v>
      </c>
      <c r="BB25" s="98">
        <v>371</v>
      </c>
      <c r="BC25" s="98">
        <v>370</v>
      </c>
      <c r="BD25" s="98">
        <v>343</v>
      </c>
      <c r="BE25" s="98">
        <v>309</v>
      </c>
      <c r="BF25" s="98">
        <v>317</v>
      </c>
      <c r="BG25" s="98">
        <v>260</v>
      </c>
      <c r="BH25" s="98">
        <v>291</v>
      </c>
      <c r="BI25" s="98">
        <v>339</v>
      </c>
      <c r="BJ25" s="98">
        <v>328</v>
      </c>
      <c r="BK25" s="98">
        <v>348</v>
      </c>
      <c r="BL25" s="98">
        <v>383</v>
      </c>
    </row>
    <row r="26" spans="1:64">
      <c r="A26" t="s">
        <v>80</v>
      </c>
      <c r="B26" s="98" t="s">
        <v>11</v>
      </c>
      <c r="C26" s="98" t="s">
        <v>11</v>
      </c>
      <c r="D26" s="98" t="s">
        <v>11</v>
      </c>
      <c r="E26" s="98" t="s">
        <v>11</v>
      </c>
      <c r="F26" s="98" t="s">
        <v>11</v>
      </c>
      <c r="G26" s="98" t="s">
        <v>11</v>
      </c>
      <c r="H26" s="98" t="s">
        <v>11</v>
      </c>
      <c r="I26" s="98" t="s">
        <v>11</v>
      </c>
      <c r="J26" s="98" t="s">
        <v>11</v>
      </c>
      <c r="K26" s="98" t="s">
        <v>11</v>
      </c>
      <c r="L26" s="98" t="s">
        <v>11</v>
      </c>
      <c r="M26" s="98">
        <v>109779</v>
      </c>
      <c r="N26" s="98">
        <v>114938</v>
      </c>
      <c r="O26" s="98">
        <v>121454</v>
      </c>
      <c r="P26" s="98">
        <v>113450</v>
      </c>
      <c r="Q26" s="98">
        <v>105826</v>
      </c>
      <c r="R26" s="98">
        <v>109169</v>
      </c>
      <c r="S26" s="98">
        <v>109153</v>
      </c>
      <c r="T26" s="98">
        <v>109884</v>
      </c>
      <c r="U26" s="98">
        <v>113155</v>
      </c>
      <c r="V26" s="98">
        <v>110770</v>
      </c>
      <c r="W26" s="98">
        <v>103034</v>
      </c>
      <c r="X26" s="98">
        <v>92922</v>
      </c>
      <c r="Y26" s="98">
        <v>87017</v>
      </c>
      <c r="Z26" s="98">
        <v>88204</v>
      </c>
      <c r="AA26" s="98">
        <v>95172</v>
      </c>
      <c r="AB26" s="98">
        <v>101228</v>
      </c>
      <c r="AC26" s="98">
        <v>100175</v>
      </c>
      <c r="AD26" s="98">
        <v>104995</v>
      </c>
      <c r="AE26" s="98">
        <v>104972</v>
      </c>
      <c r="AF26" s="98">
        <v>115609</v>
      </c>
      <c r="AG26" s="98">
        <v>120102</v>
      </c>
      <c r="AH26" s="98">
        <v>129071</v>
      </c>
      <c r="AI26" s="98">
        <v>125083</v>
      </c>
      <c r="AJ26" s="98">
        <v>128930</v>
      </c>
      <c r="AK26" s="98">
        <v>133732</v>
      </c>
      <c r="AL26" s="98">
        <v>136422</v>
      </c>
      <c r="AM26" s="98">
        <v>139814</v>
      </c>
      <c r="AN26" s="98">
        <v>144102</v>
      </c>
      <c r="AO26" s="98">
        <v>152634</v>
      </c>
      <c r="AP26" s="98">
        <v>156513</v>
      </c>
      <c r="AQ26" s="98">
        <v>148435</v>
      </c>
      <c r="AR26" s="98">
        <v>154063</v>
      </c>
      <c r="AS26" s="98">
        <v>156441</v>
      </c>
      <c r="AT26" s="98">
        <v>171921</v>
      </c>
      <c r="AU26" s="98">
        <v>177833</v>
      </c>
      <c r="AV26" s="98">
        <v>189371</v>
      </c>
      <c r="AW26" s="98">
        <v>200472</v>
      </c>
      <c r="AX26" s="98">
        <v>200671</v>
      </c>
      <c r="AY26" s="98">
        <v>191092</v>
      </c>
      <c r="AZ26" s="98">
        <v>205577</v>
      </c>
      <c r="BA26" s="98">
        <v>206014</v>
      </c>
      <c r="BB26" s="98">
        <v>191830</v>
      </c>
      <c r="BC26" s="98">
        <v>191090</v>
      </c>
      <c r="BD26" s="98">
        <v>197930</v>
      </c>
      <c r="BE26" s="98">
        <v>205586</v>
      </c>
      <c r="BF26" s="98">
        <v>211580</v>
      </c>
      <c r="BG26" s="98">
        <v>219983</v>
      </c>
      <c r="BH26" s="98">
        <v>220878</v>
      </c>
      <c r="BI26" s="98">
        <v>215786</v>
      </c>
      <c r="BJ26" s="98">
        <v>197631</v>
      </c>
      <c r="BK26" s="98">
        <v>204203</v>
      </c>
      <c r="BL26" s="98">
        <v>204911</v>
      </c>
    </row>
    <row r="27" spans="1:64">
      <c r="A27" t="s">
        <v>81</v>
      </c>
      <c r="B27" s="98" t="s">
        <v>11</v>
      </c>
      <c r="C27" s="98" t="s">
        <v>11</v>
      </c>
      <c r="D27" s="98" t="s">
        <v>11</v>
      </c>
      <c r="E27" s="98" t="s">
        <v>11</v>
      </c>
      <c r="F27" s="98" t="s">
        <v>11</v>
      </c>
      <c r="G27" s="98" t="s">
        <v>11</v>
      </c>
      <c r="H27" s="98" t="s">
        <v>11</v>
      </c>
      <c r="I27" s="98" t="s">
        <v>11</v>
      </c>
      <c r="J27" s="98" t="s">
        <v>11</v>
      </c>
      <c r="K27" s="98" t="s">
        <v>11</v>
      </c>
      <c r="L27" s="98" t="s">
        <v>11</v>
      </c>
      <c r="M27" s="98">
        <v>30705</v>
      </c>
      <c r="N27" s="98">
        <v>30183</v>
      </c>
      <c r="O27" s="98">
        <v>32039</v>
      </c>
      <c r="P27" s="98">
        <v>34639</v>
      </c>
      <c r="Q27" s="98">
        <v>33611</v>
      </c>
      <c r="R27" s="98">
        <v>33891</v>
      </c>
      <c r="S27" s="98">
        <v>32604</v>
      </c>
      <c r="T27" s="98">
        <v>32620</v>
      </c>
      <c r="U27" s="98">
        <v>34341</v>
      </c>
      <c r="V27" s="98">
        <v>33280</v>
      </c>
      <c r="W27" s="98">
        <v>32017</v>
      </c>
      <c r="X27" s="98">
        <v>31188</v>
      </c>
      <c r="Y27" s="98">
        <v>30139</v>
      </c>
      <c r="Z27" s="98">
        <v>34916</v>
      </c>
      <c r="AA27" s="98">
        <v>35376</v>
      </c>
      <c r="AB27" s="98">
        <v>34413</v>
      </c>
      <c r="AC27" s="98">
        <v>34859</v>
      </c>
      <c r="AD27" s="98">
        <v>35104</v>
      </c>
      <c r="AE27" s="98">
        <v>35506</v>
      </c>
      <c r="AF27" s="98">
        <v>32065</v>
      </c>
      <c r="AG27" s="98">
        <v>30369</v>
      </c>
      <c r="AH27" s="98">
        <v>31882</v>
      </c>
      <c r="AI27" s="98">
        <v>32535</v>
      </c>
      <c r="AJ27" s="98">
        <v>30114</v>
      </c>
      <c r="AK27" s="98">
        <v>31418</v>
      </c>
      <c r="AL27" s="98">
        <v>39253</v>
      </c>
      <c r="AM27" s="98">
        <v>35184</v>
      </c>
      <c r="AN27" s="98">
        <v>33599</v>
      </c>
      <c r="AO27" s="98">
        <v>38115</v>
      </c>
      <c r="AP27" s="98">
        <v>39508</v>
      </c>
      <c r="AQ27" s="98">
        <v>38924</v>
      </c>
      <c r="AR27" s="98">
        <v>38844</v>
      </c>
      <c r="AS27" s="98">
        <v>42083</v>
      </c>
      <c r="AT27" s="98">
        <v>41634</v>
      </c>
      <c r="AU27" s="98">
        <v>42471</v>
      </c>
      <c r="AV27" s="98">
        <v>45365</v>
      </c>
      <c r="AW27" s="98">
        <v>46648</v>
      </c>
      <c r="AX27" s="98">
        <v>41703</v>
      </c>
      <c r="AY27" s="98">
        <v>43115</v>
      </c>
      <c r="AZ27" s="98">
        <v>43293</v>
      </c>
      <c r="BA27" s="98">
        <v>47703</v>
      </c>
      <c r="BB27" s="98">
        <v>50237</v>
      </c>
      <c r="BC27" s="98">
        <v>52121</v>
      </c>
      <c r="BD27" s="98">
        <v>52239</v>
      </c>
      <c r="BE27" s="98">
        <v>51809</v>
      </c>
      <c r="BF27" s="98">
        <v>52179</v>
      </c>
      <c r="BG27" s="98">
        <v>55683</v>
      </c>
      <c r="BH27" s="98">
        <v>56553</v>
      </c>
      <c r="BI27" s="98">
        <v>58121</v>
      </c>
      <c r="BJ27" s="98">
        <v>51762</v>
      </c>
      <c r="BK27" s="98">
        <v>56020</v>
      </c>
      <c r="BL27" s="98">
        <v>56713</v>
      </c>
    </row>
    <row r="28" spans="1:64">
      <c r="A28" t="s">
        <v>82</v>
      </c>
      <c r="B28" s="98" t="s">
        <v>11</v>
      </c>
      <c r="C28" s="98" t="s">
        <v>11</v>
      </c>
      <c r="D28" s="98" t="s">
        <v>11</v>
      </c>
      <c r="E28" s="98" t="s">
        <v>11</v>
      </c>
      <c r="F28" s="98" t="s">
        <v>11</v>
      </c>
      <c r="G28" s="98" t="s">
        <v>11</v>
      </c>
      <c r="H28" s="98" t="s">
        <v>11</v>
      </c>
      <c r="I28" s="98" t="s">
        <v>11</v>
      </c>
      <c r="J28" s="98" t="s">
        <v>11</v>
      </c>
      <c r="K28" s="98" t="s">
        <v>11</v>
      </c>
      <c r="L28" s="98" t="s">
        <v>11</v>
      </c>
      <c r="M28" s="98">
        <v>10635</v>
      </c>
      <c r="N28" s="98">
        <v>11420</v>
      </c>
      <c r="O28" s="98">
        <v>12155</v>
      </c>
      <c r="P28" s="98">
        <v>13341</v>
      </c>
      <c r="Q28" s="98">
        <v>23199</v>
      </c>
      <c r="R28" s="98">
        <v>23031</v>
      </c>
      <c r="S28" s="98">
        <v>24438</v>
      </c>
      <c r="T28" s="98">
        <v>25743</v>
      </c>
      <c r="U28" s="98">
        <v>26521</v>
      </c>
      <c r="V28" s="98">
        <v>24823</v>
      </c>
      <c r="W28" s="98">
        <v>23464</v>
      </c>
      <c r="X28" s="98">
        <v>24912</v>
      </c>
      <c r="Y28" s="98">
        <v>26192</v>
      </c>
      <c r="Z28" s="98">
        <v>27921</v>
      </c>
      <c r="AA28" s="98">
        <v>30015</v>
      </c>
      <c r="AB28" s="98">
        <v>24016</v>
      </c>
      <c r="AC28" s="98">
        <v>24826</v>
      </c>
      <c r="AD28" s="98">
        <v>25819</v>
      </c>
      <c r="AE28" s="98">
        <v>27522</v>
      </c>
      <c r="AF28" s="98">
        <v>7082</v>
      </c>
      <c r="AG28" s="98">
        <v>7613</v>
      </c>
      <c r="AH28" s="98">
        <v>7043</v>
      </c>
      <c r="AI28" s="98">
        <v>4344</v>
      </c>
      <c r="AJ28" s="98">
        <v>2842</v>
      </c>
      <c r="AK28" s="98">
        <v>2708</v>
      </c>
      <c r="AL28" s="98">
        <v>2690</v>
      </c>
      <c r="AM28" s="98">
        <v>2077</v>
      </c>
      <c r="AN28" s="98">
        <v>3045</v>
      </c>
      <c r="AO28" s="98">
        <v>2721</v>
      </c>
      <c r="AP28" s="98">
        <v>3128</v>
      </c>
      <c r="AQ28" s="98">
        <v>4479</v>
      </c>
      <c r="AR28" s="98">
        <v>3244</v>
      </c>
      <c r="AS28" s="98">
        <v>2588</v>
      </c>
      <c r="AT28" s="98">
        <v>3845</v>
      </c>
      <c r="AU28" s="98">
        <v>4934</v>
      </c>
      <c r="AV28" s="98">
        <v>4633</v>
      </c>
      <c r="AW28" s="98">
        <v>4994</v>
      </c>
      <c r="AX28" s="98">
        <v>4718</v>
      </c>
      <c r="AY28" s="98">
        <v>6805</v>
      </c>
      <c r="AZ28" s="98">
        <v>4289</v>
      </c>
      <c r="BA28" s="98">
        <v>4244</v>
      </c>
      <c r="BB28" s="98">
        <v>5197</v>
      </c>
      <c r="BC28" s="98">
        <v>5237</v>
      </c>
      <c r="BD28" s="98">
        <v>7678</v>
      </c>
      <c r="BE28" s="98">
        <v>9246</v>
      </c>
      <c r="BF28" s="98">
        <v>5347</v>
      </c>
      <c r="BG28" s="98">
        <v>4423</v>
      </c>
      <c r="BH28" s="98">
        <v>4427</v>
      </c>
      <c r="BI28" s="98">
        <v>5074</v>
      </c>
      <c r="BJ28" s="98">
        <v>4786</v>
      </c>
      <c r="BK28" s="98">
        <v>5111</v>
      </c>
      <c r="BL28" s="98">
        <v>5456</v>
      </c>
    </row>
    <row r="29" spans="1:64">
      <c r="A29" s="103" t="s">
        <v>83</v>
      </c>
      <c r="B29" s="118" t="s">
        <v>11</v>
      </c>
      <c r="C29" s="118" t="s">
        <v>11</v>
      </c>
      <c r="D29" s="118" t="s">
        <v>11</v>
      </c>
      <c r="E29" s="118" t="s">
        <v>11</v>
      </c>
      <c r="F29" s="118" t="s">
        <v>11</v>
      </c>
      <c r="G29" s="118" t="s">
        <v>11</v>
      </c>
      <c r="H29" s="118" t="s">
        <v>11</v>
      </c>
      <c r="I29" s="118" t="s">
        <v>11</v>
      </c>
      <c r="J29" s="118" t="s">
        <v>11</v>
      </c>
      <c r="K29" s="118" t="s">
        <v>11</v>
      </c>
      <c r="L29" s="118" t="s">
        <v>11</v>
      </c>
      <c r="M29" s="118">
        <v>213243</v>
      </c>
      <c r="N29" s="118">
        <v>225980</v>
      </c>
      <c r="O29" s="118">
        <v>231373</v>
      </c>
      <c r="P29" s="118">
        <v>213343</v>
      </c>
      <c r="Q29" s="118">
        <v>215558</v>
      </c>
      <c r="R29" s="118">
        <v>229595</v>
      </c>
      <c r="S29" s="118">
        <v>227036</v>
      </c>
      <c r="T29" s="118">
        <v>232319</v>
      </c>
      <c r="U29" s="118">
        <v>219883</v>
      </c>
      <c r="V29" s="118">
        <v>198144</v>
      </c>
      <c r="W29" s="118">
        <v>187048</v>
      </c>
      <c r="X29" s="118">
        <v>182295</v>
      </c>
      <c r="Y29" s="118">
        <v>180443</v>
      </c>
      <c r="Z29" s="118">
        <v>186844</v>
      </c>
      <c r="AA29" s="118">
        <v>199873</v>
      </c>
      <c r="AB29" s="118">
        <v>202469</v>
      </c>
      <c r="AC29" s="118">
        <v>202944</v>
      </c>
      <c r="AD29" s="118">
        <v>203480</v>
      </c>
      <c r="AE29" s="118">
        <v>201982</v>
      </c>
      <c r="AF29" s="118">
        <v>196330</v>
      </c>
      <c r="AG29" s="118">
        <v>199722</v>
      </c>
      <c r="AH29" s="118">
        <v>204974</v>
      </c>
      <c r="AI29" s="118">
        <v>207560</v>
      </c>
      <c r="AJ29" s="118">
        <v>205117</v>
      </c>
      <c r="AK29" s="118">
        <v>213072</v>
      </c>
      <c r="AL29" s="118">
        <v>222860</v>
      </c>
      <c r="AM29" s="118">
        <v>222587</v>
      </c>
      <c r="AN29" s="118">
        <v>218255</v>
      </c>
      <c r="AO29" s="118">
        <v>224049</v>
      </c>
      <c r="AP29" s="118">
        <v>226429</v>
      </c>
      <c r="AQ29" s="118">
        <v>229817</v>
      </c>
      <c r="AR29" s="118">
        <v>223193</v>
      </c>
      <c r="AS29" s="118">
        <v>225109</v>
      </c>
      <c r="AT29" s="118">
        <v>228483</v>
      </c>
      <c r="AU29" s="118">
        <v>229699</v>
      </c>
      <c r="AV29" s="118">
        <v>222585</v>
      </c>
      <c r="AW29" s="118">
        <v>213442</v>
      </c>
      <c r="AX29" s="118">
        <v>214623</v>
      </c>
      <c r="AY29" s="118">
        <v>207215</v>
      </c>
      <c r="AZ29" s="118">
        <v>207410</v>
      </c>
      <c r="BA29" s="118">
        <v>200144</v>
      </c>
      <c r="BB29" s="118">
        <v>197612</v>
      </c>
      <c r="BC29" s="118">
        <v>202346</v>
      </c>
      <c r="BD29" s="118">
        <v>199784</v>
      </c>
      <c r="BE29" s="118">
        <v>206798</v>
      </c>
      <c r="BF29" s="118">
        <v>209152</v>
      </c>
      <c r="BG29" s="118">
        <v>217029</v>
      </c>
      <c r="BH29" s="118">
        <v>218556</v>
      </c>
      <c r="BI29" s="118">
        <v>215258</v>
      </c>
      <c r="BJ29" s="118">
        <v>217375</v>
      </c>
      <c r="BK29" s="118">
        <v>212793</v>
      </c>
      <c r="BL29" s="118">
        <v>213932</v>
      </c>
    </row>
    <row r="30" spans="1:64">
      <c r="A30" s="103" t="s">
        <v>84</v>
      </c>
      <c r="B30" s="118" t="s">
        <v>11</v>
      </c>
      <c r="C30" s="118" t="s">
        <v>11</v>
      </c>
      <c r="D30" s="118" t="s">
        <v>11</v>
      </c>
      <c r="E30" s="118" t="s">
        <v>11</v>
      </c>
      <c r="F30" s="118" t="s">
        <v>11</v>
      </c>
      <c r="G30" s="118" t="s">
        <v>11</v>
      </c>
      <c r="H30" s="118" t="s">
        <v>11</v>
      </c>
      <c r="I30" s="118" t="s">
        <v>11</v>
      </c>
      <c r="J30" s="118" t="s">
        <v>11</v>
      </c>
      <c r="K30" s="118" t="s">
        <v>11</v>
      </c>
      <c r="L30" s="118" t="s">
        <v>11</v>
      </c>
      <c r="M30" s="118">
        <v>127922</v>
      </c>
      <c r="N30" s="118">
        <v>138484</v>
      </c>
      <c r="O30" s="118">
        <v>143316</v>
      </c>
      <c r="P30" s="118">
        <v>131175</v>
      </c>
      <c r="Q30" s="118">
        <v>122294</v>
      </c>
      <c r="R30" s="118">
        <v>135668</v>
      </c>
      <c r="S30" s="118">
        <v>134046</v>
      </c>
      <c r="T30" s="118">
        <v>140083</v>
      </c>
      <c r="U30" s="118">
        <v>130817</v>
      </c>
      <c r="V30" s="118">
        <v>117413</v>
      </c>
      <c r="W30" s="118">
        <v>108585</v>
      </c>
      <c r="X30" s="118">
        <v>101385</v>
      </c>
      <c r="Y30" s="118">
        <v>103025</v>
      </c>
      <c r="Z30" s="118">
        <v>104567</v>
      </c>
      <c r="AA30" s="118">
        <v>92398</v>
      </c>
      <c r="AB30" s="118">
        <v>95131</v>
      </c>
      <c r="AC30" s="118">
        <v>93732</v>
      </c>
      <c r="AD30" s="118">
        <v>96561</v>
      </c>
      <c r="AE30" s="118">
        <v>92024</v>
      </c>
      <c r="AF30" s="118">
        <v>94035</v>
      </c>
      <c r="AG30" s="118">
        <v>94889</v>
      </c>
      <c r="AH30" s="118">
        <v>98598</v>
      </c>
      <c r="AI30" s="118">
        <v>102050</v>
      </c>
      <c r="AJ30" s="118">
        <v>101507</v>
      </c>
      <c r="AK30" s="118">
        <v>102782</v>
      </c>
      <c r="AL30" s="118">
        <v>108151</v>
      </c>
      <c r="AM30" s="118">
        <v>105418</v>
      </c>
      <c r="AN30" s="118">
        <v>100277</v>
      </c>
      <c r="AO30" s="118">
        <v>107810</v>
      </c>
      <c r="AP30" s="118">
        <v>98275</v>
      </c>
      <c r="AQ30" s="118">
        <v>101763</v>
      </c>
      <c r="AR30" s="118">
        <v>99437</v>
      </c>
      <c r="AS30" s="118">
        <v>100773</v>
      </c>
      <c r="AT30" s="118">
        <v>101452</v>
      </c>
      <c r="AU30" s="118">
        <v>98480</v>
      </c>
      <c r="AV30" s="118">
        <v>92211</v>
      </c>
      <c r="AW30" s="118">
        <v>90314</v>
      </c>
      <c r="AX30" s="118">
        <v>88850</v>
      </c>
      <c r="AY30" s="118">
        <v>85920</v>
      </c>
      <c r="AZ30" s="118">
        <v>87589</v>
      </c>
      <c r="BA30" s="118">
        <v>84150</v>
      </c>
      <c r="BB30" s="118">
        <v>80620</v>
      </c>
      <c r="BC30" s="118">
        <v>83534</v>
      </c>
      <c r="BD30" s="118">
        <v>79130</v>
      </c>
      <c r="BE30" s="118">
        <v>81486</v>
      </c>
      <c r="BF30" s="118">
        <v>83745</v>
      </c>
      <c r="BG30" s="118">
        <v>82473</v>
      </c>
      <c r="BH30" s="118">
        <v>79771</v>
      </c>
      <c r="BI30" s="118">
        <v>77309</v>
      </c>
      <c r="BJ30" s="118">
        <v>75683</v>
      </c>
      <c r="BK30" s="118">
        <v>76715</v>
      </c>
      <c r="BL30" s="118">
        <v>72363</v>
      </c>
    </row>
    <row r="31" spans="1:64">
      <c r="A31" t="s">
        <v>85</v>
      </c>
      <c r="B31" s="98" t="s">
        <v>11</v>
      </c>
      <c r="C31" s="98" t="s">
        <v>11</v>
      </c>
      <c r="D31" s="98" t="s">
        <v>11</v>
      </c>
      <c r="E31" s="98" t="s">
        <v>11</v>
      </c>
      <c r="F31" s="98" t="s">
        <v>11</v>
      </c>
      <c r="G31" s="98" t="s">
        <v>11</v>
      </c>
      <c r="H31" s="98" t="s">
        <v>11</v>
      </c>
      <c r="I31" s="98" t="s">
        <v>11</v>
      </c>
      <c r="J31" s="98" t="s">
        <v>11</v>
      </c>
      <c r="K31" s="98" t="s">
        <v>11</v>
      </c>
      <c r="L31" s="98" t="s">
        <v>11</v>
      </c>
      <c r="M31" s="98">
        <v>86830</v>
      </c>
      <c r="N31" s="98">
        <v>89846</v>
      </c>
      <c r="O31" s="98">
        <v>96003</v>
      </c>
      <c r="P31" s="98">
        <v>95917</v>
      </c>
      <c r="Q31" s="98">
        <v>107590</v>
      </c>
      <c r="R31" s="98">
        <v>112153</v>
      </c>
      <c r="S31" s="98">
        <v>116351</v>
      </c>
      <c r="T31" s="98">
        <v>121157</v>
      </c>
      <c r="U31" s="98">
        <v>125250</v>
      </c>
      <c r="V31" s="98">
        <v>125831</v>
      </c>
      <c r="W31" s="98">
        <v>123781</v>
      </c>
      <c r="X31" s="98">
        <v>128377</v>
      </c>
      <c r="Y31" s="98">
        <v>130871</v>
      </c>
      <c r="Z31" s="98">
        <v>134373</v>
      </c>
      <c r="AA31" s="98">
        <v>138747</v>
      </c>
      <c r="AB31" s="98">
        <v>140117</v>
      </c>
      <c r="AC31" s="98">
        <v>142848</v>
      </c>
      <c r="AD31" s="98">
        <v>146171</v>
      </c>
      <c r="AE31" s="98">
        <v>147033</v>
      </c>
      <c r="AF31" s="98">
        <v>104581</v>
      </c>
      <c r="AG31" s="98">
        <v>105117</v>
      </c>
      <c r="AH31" s="98">
        <v>102822</v>
      </c>
      <c r="AI31" s="98">
        <v>101653</v>
      </c>
      <c r="AJ31" s="98">
        <v>103333</v>
      </c>
      <c r="AK31" s="98">
        <v>108780</v>
      </c>
      <c r="AL31" s="98">
        <v>101072</v>
      </c>
      <c r="AM31" s="98">
        <v>110777</v>
      </c>
      <c r="AN31" s="98">
        <v>109181</v>
      </c>
      <c r="AO31" s="98">
        <v>110526</v>
      </c>
      <c r="AP31" s="98">
        <v>94864</v>
      </c>
      <c r="AQ31" s="98">
        <v>95988</v>
      </c>
      <c r="AR31" s="98">
        <v>94204</v>
      </c>
      <c r="AS31" s="98">
        <v>93451</v>
      </c>
      <c r="AT31" s="98">
        <v>101294</v>
      </c>
      <c r="AU31" s="98">
        <v>107521</v>
      </c>
      <c r="AV31" s="98">
        <v>109034</v>
      </c>
      <c r="AW31" s="98">
        <v>107114</v>
      </c>
      <c r="AX31" s="98">
        <v>105185</v>
      </c>
      <c r="AY31" s="98">
        <v>101363</v>
      </c>
      <c r="AZ31" s="98">
        <v>105159</v>
      </c>
      <c r="BA31" s="98">
        <v>107933</v>
      </c>
      <c r="BB31" s="98">
        <v>106625</v>
      </c>
      <c r="BC31" s="98">
        <v>106940</v>
      </c>
      <c r="BD31" s="98">
        <v>106901</v>
      </c>
      <c r="BE31" s="98">
        <v>106442</v>
      </c>
      <c r="BF31" s="98">
        <v>105654</v>
      </c>
      <c r="BG31" s="98">
        <v>109526</v>
      </c>
      <c r="BH31" s="98">
        <v>111095</v>
      </c>
      <c r="BI31" s="98">
        <v>107740</v>
      </c>
      <c r="BJ31" s="98">
        <v>103497</v>
      </c>
      <c r="BK31" s="98">
        <v>108933</v>
      </c>
      <c r="BL31" s="98">
        <v>110650</v>
      </c>
    </row>
    <row r="32" spans="1:64">
      <c r="A32" t="s">
        <v>86</v>
      </c>
      <c r="B32" s="98" t="s">
        <v>11</v>
      </c>
      <c r="C32" s="98" t="s">
        <v>11</v>
      </c>
      <c r="D32" s="98" t="s">
        <v>11</v>
      </c>
      <c r="E32" s="98" t="s">
        <v>11</v>
      </c>
      <c r="F32" s="98" t="s">
        <v>11</v>
      </c>
      <c r="G32" s="98" t="s">
        <v>11</v>
      </c>
      <c r="H32" s="98" t="s">
        <v>11</v>
      </c>
      <c r="I32" s="98" t="s">
        <v>11</v>
      </c>
      <c r="J32" s="98" t="s">
        <v>11</v>
      </c>
      <c r="K32" s="98" t="s">
        <v>11</v>
      </c>
      <c r="L32" s="98" t="s">
        <v>11</v>
      </c>
      <c r="M32" s="98">
        <v>532</v>
      </c>
      <c r="N32" s="98">
        <v>326</v>
      </c>
      <c r="O32" s="98">
        <v>231</v>
      </c>
      <c r="P32" s="98">
        <v>450</v>
      </c>
      <c r="Q32" s="98">
        <v>331</v>
      </c>
      <c r="R32" s="98">
        <v>375</v>
      </c>
      <c r="S32" s="98">
        <v>293</v>
      </c>
      <c r="T32" s="98">
        <v>344</v>
      </c>
      <c r="U32" s="98">
        <v>336</v>
      </c>
      <c r="V32" s="98">
        <v>754</v>
      </c>
      <c r="W32" s="98">
        <v>751</v>
      </c>
      <c r="X32" s="98">
        <v>1113</v>
      </c>
      <c r="Y32" s="98">
        <v>1100</v>
      </c>
      <c r="Z32" s="98">
        <v>1202</v>
      </c>
      <c r="AA32" s="98">
        <v>1242</v>
      </c>
      <c r="AB32" s="98">
        <v>1224</v>
      </c>
      <c r="AC32" s="98">
        <v>1273</v>
      </c>
      <c r="AD32" s="98">
        <v>1360</v>
      </c>
      <c r="AE32" s="98">
        <v>1745</v>
      </c>
      <c r="AF32" s="98">
        <v>5954</v>
      </c>
      <c r="AG32" s="98">
        <v>6089</v>
      </c>
      <c r="AH32" s="98">
        <v>6364</v>
      </c>
      <c r="AI32" s="98">
        <v>5939</v>
      </c>
      <c r="AJ32" s="98">
        <v>5995</v>
      </c>
      <c r="AK32" s="98">
        <v>5957</v>
      </c>
      <c r="AL32" s="98">
        <v>6204</v>
      </c>
      <c r="AM32" s="98">
        <v>6091</v>
      </c>
      <c r="AN32" s="98">
        <v>5719</v>
      </c>
      <c r="AO32" s="98">
        <v>5500</v>
      </c>
      <c r="AP32" s="98">
        <v>6027</v>
      </c>
      <c r="AQ32" s="98">
        <v>6136</v>
      </c>
      <c r="AR32" s="98">
        <v>6053</v>
      </c>
      <c r="AS32" s="98">
        <v>7362</v>
      </c>
      <c r="AT32" s="98">
        <v>7415</v>
      </c>
      <c r="AU32" s="98">
        <v>7649</v>
      </c>
      <c r="AV32" s="98">
        <v>7039</v>
      </c>
      <c r="AW32" s="98">
        <v>7111</v>
      </c>
      <c r="AX32" s="98">
        <v>6518</v>
      </c>
      <c r="AY32" s="98">
        <v>6909</v>
      </c>
      <c r="AZ32" s="98">
        <v>7228</v>
      </c>
      <c r="BA32" s="98">
        <v>6809</v>
      </c>
      <c r="BB32" s="98">
        <v>6923</v>
      </c>
      <c r="BC32" s="98">
        <v>6810</v>
      </c>
      <c r="BD32" s="98">
        <v>6795</v>
      </c>
      <c r="BE32" s="98">
        <v>6742</v>
      </c>
      <c r="BF32" s="98">
        <v>6392</v>
      </c>
      <c r="BG32" s="98">
        <v>6659</v>
      </c>
      <c r="BH32" s="98">
        <v>6861</v>
      </c>
      <c r="BI32" s="98">
        <v>7000</v>
      </c>
      <c r="BJ32" s="98">
        <v>6913</v>
      </c>
      <c r="BK32" s="98">
        <v>6807</v>
      </c>
      <c r="BL32" s="98">
        <v>6486</v>
      </c>
    </row>
    <row r="33" spans="1:64">
      <c r="A33" t="s">
        <v>87</v>
      </c>
      <c r="B33" s="98" t="s">
        <v>11</v>
      </c>
      <c r="C33" s="98" t="s">
        <v>11</v>
      </c>
      <c r="D33" s="98" t="s">
        <v>11</v>
      </c>
      <c r="E33" s="98" t="s">
        <v>11</v>
      </c>
      <c r="F33" s="98" t="s">
        <v>11</v>
      </c>
      <c r="G33" s="98" t="s">
        <v>11</v>
      </c>
      <c r="H33" s="98" t="s">
        <v>11</v>
      </c>
      <c r="I33" s="98" t="s">
        <v>11</v>
      </c>
      <c r="J33" s="98" t="s">
        <v>11</v>
      </c>
      <c r="K33" s="98" t="s">
        <v>11</v>
      </c>
      <c r="L33" s="98" t="s">
        <v>11</v>
      </c>
      <c r="M33" s="98">
        <v>41854</v>
      </c>
      <c r="N33" s="98">
        <v>44059</v>
      </c>
      <c r="O33" s="98">
        <v>47719</v>
      </c>
      <c r="P33" s="98">
        <v>43051</v>
      </c>
      <c r="Q33" s="98">
        <v>42805</v>
      </c>
      <c r="R33" s="98">
        <v>41429</v>
      </c>
      <c r="S33" s="98">
        <v>41943</v>
      </c>
      <c r="T33" s="98">
        <v>36572</v>
      </c>
      <c r="U33" s="98">
        <v>38022</v>
      </c>
      <c r="V33" s="98">
        <v>36025</v>
      </c>
      <c r="W33" s="98">
        <v>33201</v>
      </c>
      <c r="X33" s="98">
        <v>24423</v>
      </c>
      <c r="Y33" s="98">
        <v>22535</v>
      </c>
      <c r="Z33" s="98">
        <v>20561</v>
      </c>
      <c r="AA33" s="98">
        <v>19369</v>
      </c>
      <c r="AB33" s="98">
        <v>18380</v>
      </c>
      <c r="AC33" s="98">
        <v>19275</v>
      </c>
      <c r="AD33" s="98">
        <v>16534</v>
      </c>
      <c r="AE33" s="98">
        <v>11209</v>
      </c>
      <c r="AF33" s="98">
        <v>26645</v>
      </c>
      <c r="AG33" s="98">
        <v>30194</v>
      </c>
      <c r="AH33" s="98">
        <v>21643</v>
      </c>
      <c r="AI33" s="98">
        <v>22580</v>
      </c>
      <c r="AJ33" s="98">
        <v>18241</v>
      </c>
      <c r="AK33" s="98">
        <v>16871</v>
      </c>
      <c r="AL33" s="98">
        <v>16917</v>
      </c>
      <c r="AM33" s="98">
        <v>15829</v>
      </c>
      <c r="AN33" s="98">
        <v>14220</v>
      </c>
      <c r="AO33" s="98">
        <v>14408</v>
      </c>
      <c r="AP33" s="98">
        <v>15136</v>
      </c>
      <c r="AQ33" s="98">
        <v>18407</v>
      </c>
      <c r="AR33" s="98">
        <v>16943</v>
      </c>
      <c r="AS33" s="98">
        <v>19978</v>
      </c>
      <c r="AT33" s="98">
        <v>19715</v>
      </c>
      <c r="AU33" s="98">
        <v>19178</v>
      </c>
      <c r="AV33" s="98">
        <v>19884</v>
      </c>
      <c r="AW33" s="98">
        <v>21533</v>
      </c>
      <c r="AX33" s="98">
        <v>19641</v>
      </c>
      <c r="AY33" s="98">
        <v>19534</v>
      </c>
      <c r="AZ33" s="98">
        <v>20343</v>
      </c>
      <c r="BA33" s="98">
        <v>21075</v>
      </c>
      <c r="BB33" s="98">
        <v>21393</v>
      </c>
      <c r="BC33" s="98">
        <v>23479</v>
      </c>
      <c r="BD33" s="98">
        <v>23197</v>
      </c>
      <c r="BE33" s="98">
        <v>22479</v>
      </c>
      <c r="BF33" s="98">
        <v>20570</v>
      </c>
      <c r="BG33" s="98">
        <v>21054</v>
      </c>
      <c r="BH33" s="98">
        <v>20685</v>
      </c>
      <c r="BI33" s="98">
        <v>20503</v>
      </c>
      <c r="BJ33" s="98">
        <v>19485</v>
      </c>
      <c r="BK33" s="98">
        <v>20351</v>
      </c>
      <c r="BL33" s="98">
        <v>27441</v>
      </c>
    </row>
    <row r="34" spans="1:64">
      <c r="A34" t="s">
        <v>88</v>
      </c>
      <c r="B34" s="98" t="s">
        <v>11</v>
      </c>
      <c r="C34" s="98" t="s">
        <v>11</v>
      </c>
      <c r="D34" s="98" t="s">
        <v>11</v>
      </c>
      <c r="E34" s="98" t="s">
        <v>11</v>
      </c>
      <c r="F34" s="98" t="s">
        <v>11</v>
      </c>
      <c r="G34" s="98" t="s">
        <v>11</v>
      </c>
      <c r="H34" s="98" t="s">
        <v>11</v>
      </c>
      <c r="I34" s="98" t="s">
        <v>11</v>
      </c>
      <c r="J34" s="98" t="s">
        <v>11</v>
      </c>
      <c r="K34" s="98" t="s">
        <v>11</v>
      </c>
      <c r="L34" s="98" t="s">
        <v>11</v>
      </c>
      <c r="M34" s="98">
        <v>211456</v>
      </c>
      <c r="N34" s="98">
        <v>232392</v>
      </c>
      <c r="O34" s="98">
        <v>256205</v>
      </c>
      <c r="P34" s="98">
        <v>253194</v>
      </c>
      <c r="Q34" s="98">
        <v>240688</v>
      </c>
      <c r="R34" s="98">
        <v>258654</v>
      </c>
      <c r="S34" s="98">
        <v>275734</v>
      </c>
      <c r="T34" s="98">
        <v>300183</v>
      </c>
      <c r="U34" s="98">
        <v>312878</v>
      </c>
      <c r="V34" s="98">
        <v>297629</v>
      </c>
      <c r="W34" s="98">
        <v>291753</v>
      </c>
      <c r="X34" s="98">
        <v>276524</v>
      </c>
      <c r="Y34" s="98">
        <v>285392</v>
      </c>
      <c r="Z34" s="98">
        <v>297836</v>
      </c>
      <c r="AA34" s="98">
        <v>296974</v>
      </c>
      <c r="AB34" s="98">
        <v>310935</v>
      </c>
      <c r="AC34" s="98">
        <v>325475</v>
      </c>
      <c r="AD34" s="98">
        <v>345015</v>
      </c>
      <c r="AE34" s="98">
        <v>344482</v>
      </c>
      <c r="AF34" s="98">
        <v>353845</v>
      </c>
      <c r="AG34" s="98">
        <v>367566</v>
      </c>
      <c r="AH34" s="98">
        <v>372691</v>
      </c>
      <c r="AI34" s="98">
        <v>363793</v>
      </c>
      <c r="AJ34" s="98">
        <v>384743</v>
      </c>
      <c r="AK34" s="98">
        <v>413086</v>
      </c>
      <c r="AL34" s="98">
        <v>429481</v>
      </c>
      <c r="AM34" s="98">
        <v>453916</v>
      </c>
      <c r="AN34" s="98">
        <v>446879</v>
      </c>
      <c r="AO34" s="98">
        <v>466363</v>
      </c>
      <c r="AP34" s="98">
        <v>478414</v>
      </c>
      <c r="AQ34" s="98">
        <v>486856</v>
      </c>
      <c r="AR34" s="98">
        <v>505726</v>
      </c>
      <c r="AS34" s="98">
        <v>525176</v>
      </c>
      <c r="AT34" s="98">
        <v>556229</v>
      </c>
      <c r="AU34" s="98">
        <v>555799</v>
      </c>
      <c r="AV34" s="98">
        <v>572901</v>
      </c>
      <c r="AW34" s="98">
        <v>586687</v>
      </c>
      <c r="AX34" s="98">
        <v>564633</v>
      </c>
      <c r="AY34" s="98">
        <v>567680</v>
      </c>
      <c r="AZ34" s="98">
        <v>598286</v>
      </c>
      <c r="BA34" s="98">
        <v>588430</v>
      </c>
      <c r="BB34" s="98">
        <v>605445</v>
      </c>
      <c r="BC34" s="98">
        <v>602838</v>
      </c>
      <c r="BD34" s="98">
        <v>631689</v>
      </c>
      <c r="BE34" s="98">
        <v>629915</v>
      </c>
      <c r="BF34" s="98">
        <v>641129</v>
      </c>
      <c r="BG34" s="98">
        <v>668915</v>
      </c>
      <c r="BH34" s="98">
        <v>680741</v>
      </c>
      <c r="BI34" s="98">
        <v>693527</v>
      </c>
      <c r="BJ34" s="98">
        <v>697116</v>
      </c>
      <c r="BK34" s="98">
        <v>728110</v>
      </c>
      <c r="BL34" s="98">
        <v>708930</v>
      </c>
    </row>
    <row r="35" spans="1:64">
      <c r="A35" t="s">
        <v>89</v>
      </c>
      <c r="B35" s="98" t="s">
        <v>11</v>
      </c>
      <c r="C35" s="98" t="s">
        <v>11</v>
      </c>
      <c r="D35" s="98" t="s">
        <v>11</v>
      </c>
      <c r="E35" s="98" t="s">
        <v>11</v>
      </c>
      <c r="F35" s="98" t="s">
        <v>11</v>
      </c>
      <c r="G35" s="98" t="s">
        <v>11</v>
      </c>
      <c r="H35" s="98" t="s">
        <v>11</v>
      </c>
      <c r="I35" s="98" t="s">
        <v>11</v>
      </c>
      <c r="J35" s="98" t="s">
        <v>11</v>
      </c>
      <c r="K35" s="98" t="s">
        <v>11</v>
      </c>
      <c r="L35" s="98" t="s">
        <v>11</v>
      </c>
      <c r="M35" s="98">
        <v>203402</v>
      </c>
      <c r="N35" s="98">
        <v>223934</v>
      </c>
      <c r="O35" s="98">
        <v>246507</v>
      </c>
      <c r="P35" s="98">
        <v>243841</v>
      </c>
      <c r="Q35" s="98">
        <v>231223</v>
      </c>
      <c r="R35" s="98">
        <v>248626</v>
      </c>
      <c r="S35" s="98">
        <v>265332</v>
      </c>
      <c r="T35" s="98">
        <v>289182</v>
      </c>
      <c r="U35" s="98">
        <v>301082</v>
      </c>
      <c r="V35" s="98">
        <v>286227</v>
      </c>
      <c r="W35" s="98">
        <v>280597</v>
      </c>
      <c r="X35" s="98">
        <v>265746</v>
      </c>
      <c r="Y35" s="98">
        <v>274172</v>
      </c>
      <c r="Z35" s="98">
        <v>286009</v>
      </c>
      <c r="AA35" s="98">
        <v>285460</v>
      </c>
      <c r="AB35" s="98">
        <v>298096</v>
      </c>
      <c r="AC35" s="98">
        <v>311426</v>
      </c>
      <c r="AD35" s="98">
        <v>331174</v>
      </c>
      <c r="AE35" s="98">
        <v>330398</v>
      </c>
      <c r="AF35" s="98">
        <v>339429</v>
      </c>
      <c r="AG35" s="98">
        <v>353717</v>
      </c>
      <c r="AH35" s="98">
        <v>358644</v>
      </c>
      <c r="AI35" s="98">
        <v>349978</v>
      </c>
      <c r="AJ35" s="98">
        <v>369533</v>
      </c>
      <c r="AK35" s="98">
        <v>397185</v>
      </c>
      <c r="AL35" s="98">
        <v>412313</v>
      </c>
      <c r="AM35" s="98">
        <v>434992</v>
      </c>
      <c r="AN35" s="98">
        <v>427745</v>
      </c>
      <c r="AO35" s="98">
        <v>447462</v>
      </c>
      <c r="AP35" s="98">
        <v>458903</v>
      </c>
      <c r="AQ35" s="98">
        <v>468014</v>
      </c>
      <c r="AR35" s="98">
        <v>490738</v>
      </c>
      <c r="AS35" s="98">
        <v>508787</v>
      </c>
      <c r="AT35" s="98">
        <v>535558</v>
      </c>
      <c r="AU35" s="98">
        <v>534065</v>
      </c>
      <c r="AV35" s="98">
        <v>550578</v>
      </c>
      <c r="AW35" s="98">
        <v>563834</v>
      </c>
      <c r="AX35" s="98">
        <v>541512</v>
      </c>
      <c r="AY35" s="98">
        <v>544217</v>
      </c>
      <c r="AZ35" s="98">
        <v>571179</v>
      </c>
      <c r="BA35" s="98">
        <v>551573</v>
      </c>
      <c r="BB35" s="98">
        <v>566532</v>
      </c>
      <c r="BC35" s="98">
        <v>565693</v>
      </c>
      <c r="BD35" s="98">
        <v>595052</v>
      </c>
      <c r="BE35" s="98">
        <v>590010</v>
      </c>
      <c r="BF35" s="98">
        <v>598898</v>
      </c>
      <c r="BG35" s="98">
        <v>623935</v>
      </c>
      <c r="BH35" s="98">
        <v>632615</v>
      </c>
      <c r="BI35" s="98">
        <v>643419</v>
      </c>
      <c r="BJ35" s="98">
        <v>644871</v>
      </c>
      <c r="BK35" s="98">
        <v>674961</v>
      </c>
      <c r="BL35" s="98">
        <v>665384</v>
      </c>
    </row>
    <row r="36" spans="1:64">
      <c r="A36" t="s">
        <v>90</v>
      </c>
      <c r="B36" s="98" t="s">
        <v>11</v>
      </c>
      <c r="C36" s="98" t="s">
        <v>11</v>
      </c>
      <c r="D36" s="98" t="s">
        <v>11</v>
      </c>
      <c r="E36" s="98" t="s">
        <v>11</v>
      </c>
      <c r="F36" s="98" t="s">
        <v>11</v>
      </c>
      <c r="G36" s="98" t="s">
        <v>11</v>
      </c>
      <c r="H36" s="98" t="s">
        <v>11</v>
      </c>
      <c r="I36" s="98" t="s">
        <v>11</v>
      </c>
      <c r="J36" s="98" t="s">
        <v>11</v>
      </c>
      <c r="K36" s="98" t="s">
        <v>11</v>
      </c>
      <c r="L36" s="98" t="s">
        <v>11</v>
      </c>
      <c r="M36" s="98" t="s">
        <v>11</v>
      </c>
      <c r="N36" s="98" t="s">
        <v>11</v>
      </c>
      <c r="O36" s="98" t="s">
        <v>11</v>
      </c>
      <c r="P36" s="98" t="s">
        <v>11</v>
      </c>
      <c r="Q36" s="98" t="s">
        <v>11</v>
      </c>
      <c r="R36" s="98" t="s">
        <v>11</v>
      </c>
      <c r="S36" s="98" t="s">
        <v>11</v>
      </c>
      <c r="T36" s="98" t="s">
        <v>11</v>
      </c>
      <c r="U36" s="98" t="s">
        <v>11</v>
      </c>
      <c r="V36" s="98" t="s">
        <v>11</v>
      </c>
      <c r="W36" s="98" t="s">
        <v>11</v>
      </c>
      <c r="X36" s="98" t="s">
        <v>11</v>
      </c>
      <c r="Y36" s="98" t="s">
        <v>11</v>
      </c>
      <c r="Z36" s="98" t="s">
        <v>11</v>
      </c>
      <c r="AA36" s="98" t="s">
        <v>11</v>
      </c>
      <c r="AB36" s="98" t="s">
        <v>11</v>
      </c>
      <c r="AC36" s="98" t="s">
        <v>11</v>
      </c>
      <c r="AD36" s="98" t="s">
        <v>11</v>
      </c>
      <c r="AE36" s="98" t="s">
        <v>11</v>
      </c>
      <c r="AF36" s="98" t="s">
        <v>11</v>
      </c>
      <c r="AG36" s="98" t="s">
        <v>11</v>
      </c>
      <c r="AH36" s="98" t="s">
        <v>11</v>
      </c>
      <c r="AI36" s="98" t="s">
        <v>11</v>
      </c>
      <c r="AJ36" s="98" t="s">
        <v>11</v>
      </c>
      <c r="AK36" s="98" t="s">
        <v>11</v>
      </c>
      <c r="AL36" s="98" t="s">
        <v>11</v>
      </c>
      <c r="AM36" s="98" t="s">
        <v>11</v>
      </c>
      <c r="AN36" s="98" t="s">
        <v>11</v>
      </c>
      <c r="AO36" s="98" t="s">
        <v>11</v>
      </c>
      <c r="AP36" s="98" t="s">
        <v>11</v>
      </c>
      <c r="AQ36" s="98" t="s">
        <v>11</v>
      </c>
      <c r="AR36" s="98" t="s">
        <v>11</v>
      </c>
      <c r="AS36" s="98" t="s">
        <v>11</v>
      </c>
      <c r="AT36" s="98" t="s">
        <v>11</v>
      </c>
      <c r="AU36" s="98" t="s">
        <v>11</v>
      </c>
      <c r="AV36" s="98" t="s">
        <v>11</v>
      </c>
      <c r="AW36" s="98" t="s">
        <v>11</v>
      </c>
      <c r="AX36" s="98" t="s">
        <v>11</v>
      </c>
      <c r="AY36" s="98" t="s">
        <v>11</v>
      </c>
      <c r="AZ36" s="98" t="s">
        <v>11</v>
      </c>
      <c r="BA36" s="98" t="s">
        <v>11</v>
      </c>
      <c r="BB36" s="98" t="s">
        <v>11</v>
      </c>
      <c r="BC36" s="98" t="s">
        <v>11</v>
      </c>
      <c r="BD36" s="98" t="s">
        <v>11</v>
      </c>
      <c r="BE36" s="98" t="s">
        <v>11</v>
      </c>
      <c r="BF36" s="98" t="s">
        <v>11</v>
      </c>
      <c r="BG36" s="98" t="s">
        <v>11</v>
      </c>
      <c r="BH36" s="98" t="s">
        <v>11</v>
      </c>
      <c r="BI36" s="98" t="s">
        <v>11</v>
      </c>
      <c r="BJ36" s="98" t="s">
        <v>11</v>
      </c>
      <c r="BK36" s="98" t="s">
        <v>11</v>
      </c>
      <c r="BL36" s="98" t="s">
        <v>11</v>
      </c>
    </row>
    <row r="37" spans="1:64">
      <c r="A37" t="s">
        <v>91</v>
      </c>
      <c r="B37" s="98" t="s">
        <v>11</v>
      </c>
      <c r="C37" s="98" t="s">
        <v>11</v>
      </c>
      <c r="D37" s="98" t="s">
        <v>11</v>
      </c>
      <c r="E37" s="98" t="s">
        <v>11</v>
      </c>
      <c r="F37" s="98" t="s">
        <v>11</v>
      </c>
      <c r="G37" s="98" t="s">
        <v>11</v>
      </c>
      <c r="H37" s="98" t="s">
        <v>11</v>
      </c>
      <c r="I37" s="98" t="s">
        <v>11</v>
      </c>
      <c r="J37" s="98" t="s">
        <v>11</v>
      </c>
      <c r="K37" s="98" t="s">
        <v>11</v>
      </c>
      <c r="L37" s="98" t="s">
        <v>11</v>
      </c>
      <c r="M37" s="98" t="s">
        <v>11</v>
      </c>
      <c r="N37" s="98" t="s">
        <v>11</v>
      </c>
      <c r="O37" s="98" t="s">
        <v>11</v>
      </c>
      <c r="P37" s="98" t="s">
        <v>11</v>
      </c>
      <c r="Q37" s="98" t="s">
        <v>11</v>
      </c>
      <c r="R37" s="98" t="s">
        <v>11</v>
      </c>
      <c r="S37" s="98" t="s">
        <v>11</v>
      </c>
      <c r="T37" s="98" t="s">
        <v>11</v>
      </c>
      <c r="U37" s="98" t="s">
        <v>11</v>
      </c>
      <c r="V37" s="98" t="s">
        <v>11</v>
      </c>
      <c r="W37" s="98" t="s">
        <v>11</v>
      </c>
      <c r="X37" s="98" t="s">
        <v>11</v>
      </c>
      <c r="Y37" s="98" t="s">
        <v>11</v>
      </c>
      <c r="Z37" s="98" t="s">
        <v>11</v>
      </c>
      <c r="AA37" s="98" t="s">
        <v>11</v>
      </c>
      <c r="AB37" s="98" t="s">
        <v>11</v>
      </c>
      <c r="AC37" s="98" t="s">
        <v>11</v>
      </c>
      <c r="AD37" s="98" t="s">
        <v>11</v>
      </c>
      <c r="AE37" s="98" t="s">
        <v>11</v>
      </c>
      <c r="AF37" s="98" t="s">
        <v>11</v>
      </c>
      <c r="AG37" s="98" t="s">
        <v>11</v>
      </c>
      <c r="AH37" s="98" t="s">
        <v>11</v>
      </c>
      <c r="AI37" s="98" t="s">
        <v>11</v>
      </c>
      <c r="AJ37" s="98" t="s">
        <v>11</v>
      </c>
      <c r="AK37" s="98" t="s">
        <v>11</v>
      </c>
      <c r="AL37" s="98" t="s">
        <v>11</v>
      </c>
      <c r="AM37" s="98" t="s">
        <v>11</v>
      </c>
      <c r="AN37" s="98" t="s">
        <v>11</v>
      </c>
      <c r="AO37" s="98" t="s">
        <v>11</v>
      </c>
      <c r="AP37" s="98" t="s">
        <v>11</v>
      </c>
      <c r="AQ37" s="98" t="s">
        <v>11</v>
      </c>
      <c r="AR37" s="98" t="s">
        <v>11</v>
      </c>
      <c r="AS37" s="98" t="s">
        <v>11</v>
      </c>
      <c r="AT37" s="98" t="s">
        <v>11</v>
      </c>
      <c r="AU37" s="98" t="s">
        <v>11</v>
      </c>
      <c r="AV37" s="98" t="s">
        <v>11</v>
      </c>
      <c r="AW37" s="98" t="s">
        <v>11</v>
      </c>
      <c r="AX37" s="98" t="s">
        <v>11</v>
      </c>
      <c r="AY37" s="98" t="s">
        <v>11</v>
      </c>
      <c r="AZ37" s="98" t="s">
        <v>11</v>
      </c>
      <c r="BA37" s="98" t="s">
        <v>11</v>
      </c>
      <c r="BB37" s="98" t="s">
        <v>11</v>
      </c>
      <c r="BC37" s="98" t="s">
        <v>11</v>
      </c>
      <c r="BD37" s="98" t="s">
        <v>11</v>
      </c>
      <c r="BE37" s="98" t="s">
        <v>11</v>
      </c>
      <c r="BF37" s="98" t="s">
        <v>11</v>
      </c>
      <c r="BG37" s="98" t="s">
        <v>11</v>
      </c>
      <c r="BH37" s="98" t="s">
        <v>11</v>
      </c>
      <c r="BI37" s="98" t="s">
        <v>11</v>
      </c>
      <c r="BJ37" s="98" t="s">
        <v>11</v>
      </c>
      <c r="BK37" s="98" t="s">
        <v>11</v>
      </c>
      <c r="BL37" s="98" t="s">
        <v>11</v>
      </c>
    </row>
    <row r="38" spans="1:64">
      <c r="A38" t="s">
        <v>92</v>
      </c>
      <c r="B38" s="98" t="s">
        <v>11</v>
      </c>
      <c r="C38" s="98" t="s">
        <v>11</v>
      </c>
      <c r="D38" s="98" t="s">
        <v>11</v>
      </c>
      <c r="E38" s="98" t="s">
        <v>11</v>
      </c>
      <c r="F38" s="98" t="s">
        <v>11</v>
      </c>
      <c r="G38" s="98" t="s">
        <v>11</v>
      </c>
      <c r="H38" s="98" t="s">
        <v>11</v>
      </c>
      <c r="I38" s="98" t="s">
        <v>11</v>
      </c>
      <c r="J38" s="98" t="s">
        <v>11</v>
      </c>
      <c r="K38" s="98" t="s">
        <v>11</v>
      </c>
      <c r="L38" s="98" t="s">
        <v>11</v>
      </c>
      <c r="M38" s="98" t="s">
        <v>11</v>
      </c>
      <c r="N38" s="98" t="s">
        <v>11</v>
      </c>
      <c r="O38" s="98" t="s">
        <v>11</v>
      </c>
      <c r="P38" s="98" t="s">
        <v>11</v>
      </c>
      <c r="Q38" s="98" t="s">
        <v>11</v>
      </c>
      <c r="R38" s="98" t="s">
        <v>11</v>
      </c>
      <c r="S38" s="98" t="s">
        <v>11</v>
      </c>
      <c r="T38" s="98" t="s">
        <v>11</v>
      </c>
      <c r="U38" s="98" t="s">
        <v>11</v>
      </c>
      <c r="V38" s="98" t="s">
        <v>11</v>
      </c>
      <c r="W38" s="98" t="s">
        <v>11</v>
      </c>
      <c r="X38" s="98" t="s">
        <v>11</v>
      </c>
      <c r="Y38" s="98" t="s">
        <v>11</v>
      </c>
      <c r="Z38" s="98" t="s">
        <v>11</v>
      </c>
      <c r="AA38" s="98" t="s">
        <v>11</v>
      </c>
      <c r="AB38" s="98" t="s">
        <v>11</v>
      </c>
      <c r="AC38" s="98" t="s">
        <v>11</v>
      </c>
      <c r="AD38" s="98" t="s">
        <v>11</v>
      </c>
      <c r="AE38" s="98" t="s">
        <v>11</v>
      </c>
      <c r="AF38" s="98" t="s">
        <v>11</v>
      </c>
      <c r="AG38" s="98" t="s">
        <v>11</v>
      </c>
      <c r="AH38" s="98" t="s">
        <v>11</v>
      </c>
      <c r="AI38" s="98" t="s">
        <v>11</v>
      </c>
      <c r="AJ38" s="98" t="s">
        <v>11</v>
      </c>
      <c r="AK38" s="98" t="s">
        <v>11</v>
      </c>
      <c r="AL38" s="98" t="s">
        <v>11</v>
      </c>
      <c r="AM38" s="98" t="s">
        <v>11</v>
      </c>
      <c r="AN38" s="98" t="s">
        <v>11</v>
      </c>
      <c r="AO38" s="98" t="s">
        <v>11</v>
      </c>
      <c r="AP38" s="98" t="s">
        <v>11</v>
      </c>
      <c r="AQ38" s="98" t="s">
        <v>11</v>
      </c>
      <c r="AR38" s="98" t="s">
        <v>11</v>
      </c>
      <c r="AS38" s="98" t="s">
        <v>11</v>
      </c>
      <c r="AT38" s="98" t="s">
        <v>11</v>
      </c>
      <c r="AU38" s="98" t="s">
        <v>11</v>
      </c>
      <c r="AV38" s="98" t="s">
        <v>11</v>
      </c>
      <c r="AW38" s="98" t="s">
        <v>11</v>
      </c>
      <c r="AX38" s="98" t="s">
        <v>11</v>
      </c>
      <c r="AY38" s="98" t="s">
        <v>11</v>
      </c>
      <c r="AZ38" s="98" t="s">
        <v>11</v>
      </c>
      <c r="BA38" s="98" t="s">
        <v>11</v>
      </c>
      <c r="BB38" s="98" t="s">
        <v>11</v>
      </c>
      <c r="BC38" s="98" t="s">
        <v>11</v>
      </c>
      <c r="BD38" s="98" t="s">
        <v>11</v>
      </c>
      <c r="BE38" s="98" t="s">
        <v>11</v>
      </c>
      <c r="BF38" s="98" t="s">
        <v>11</v>
      </c>
      <c r="BG38" s="98" t="s">
        <v>11</v>
      </c>
      <c r="BH38" s="98" t="s">
        <v>11</v>
      </c>
      <c r="BI38" s="98" t="s">
        <v>11</v>
      </c>
      <c r="BJ38" s="98" t="s">
        <v>11</v>
      </c>
      <c r="BK38" s="98" t="s">
        <v>11</v>
      </c>
      <c r="BL38" s="98" t="s">
        <v>11</v>
      </c>
    </row>
    <row r="39" spans="1:64">
      <c r="A39" t="s">
        <v>93</v>
      </c>
      <c r="B39" s="98" t="s">
        <v>11</v>
      </c>
      <c r="C39" s="98" t="s">
        <v>11</v>
      </c>
      <c r="D39" s="98" t="s">
        <v>11</v>
      </c>
      <c r="E39" s="98" t="s">
        <v>11</v>
      </c>
      <c r="F39" s="98" t="s">
        <v>11</v>
      </c>
      <c r="G39" s="98" t="s">
        <v>11</v>
      </c>
      <c r="H39" s="98" t="s">
        <v>11</v>
      </c>
      <c r="I39" s="98" t="s">
        <v>11</v>
      </c>
      <c r="J39" s="98" t="s">
        <v>11</v>
      </c>
      <c r="K39" s="98" t="s">
        <v>11</v>
      </c>
      <c r="L39" s="98" t="s">
        <v>11</v>
      </c>
      <c r="M39" s="98" t="s">
        <v>11</v>
      </c>
      <c r="N39" s="98" t="s">
        <v>11</v>
      </c>
      <c r="O39" s="98" t="s">
        <v>11</v>
      </c>
      <c r="P39" s="98" t="s">
        <v>11</v>
      </c>
      <c r="Q39" s="98" t="s">
        <v>11</v>
      </c>
      <c r="R39" s="98" t="s">
        <v>11</v>
      </c>
      <c r="S39" s="98" t="s">
        <v>11</v>
      </c>
      <c r="T39" s="98" t="s">
        <v>11</v>
      </c>
      <c r="U39" s="98" t="s">
        <v>11</v>
      </c>
      <c r="V39" s="98" t="s">
        <v>11</v>
      </c>
      <c r="W39" s="98" t="s">
        <v>11</v>
      </c>
      <c r="X39" s="98" t="s">
        <v>11</v>
      </c>
      <c r="Y39" s="98" t="s">
        <v>11</v>
      </c>
      <c r="Z39" s="98" t="s">
        <v>11</v>
      </c>
      <c r="AA39" s="98" t="s">
        <v>11</v>
      </c>
      <c r="AB39" s="98" t="s">
        <v>11</v>
      </c>
      <c r="AC39" s="98" t="s">
        <v>11</v>
      </c>
      <c r="AD39" s="98" t="s">
        <v>11</v>
      </c>
      <c r="AE39" s="98" t="s">
        <v>11</v>
      </c>
      <c r="AF39" s="98" t="s">
        <v>11</v>
      </c>
      <c r="AG39" s="98" t="s">
        <v>11</v>
      </c>
      <c r="AH39" s="98" t="s">
        <v>11</v>
      </c>
      <c r="AI39" s="98" t="s">
        <v>11</v>
      </c>
      <c r="AJ39" s="98" t="s">
        <v>11</v>
      </c>
      <c r="AK39" s="98" t="s">
        <v>11</v>
      </c>
      <c r="AL39" s="98" t="s">
        <v>11</v>
      </c>
      <c r="AM39" s="98" t="s">
        <v>11</v>
      </c>
      <c r="AN39" s="98" t="s">
        <v>11</v>
      </c>
      <c r="AO39" s="98" t="s">
        <v>11</v>
      </c>
      <c r="AP39" s="98" t="s">
        <v>11</v>
      </c>
      <c r="AQ39" s="98" t="s">
        <v>11</v>
      </c>
      <c r="AR39" s="98" t="s">
        <v>11</v>
      </c>
      <c r="AS39" s="98" t="s">
        <v>11</v>
      </c>
      <c r="AT39" s="98" t="s">
        <v>11</v>
      </c>
      <c r="AU39" s="98" t="s">
        <v>11</v>
      </c>
      <c r="AV39" s="98" t="s">
        <v>11</v>
      </c>
      <c r="AW39" s="98" t="s">
        <v>11</v>
      </c>
      <c r="AX39" s="98" t="s">
        <v>11</v>
      </c>
      <c r="AY39" s="98" t="s">
        <v>11</v>
      </c>
      <c r="AZ39" s="98" t="s">
        <v>11</v>
      </c>
      <c r="BA39" s="98" t="s">
        <v>11</v>
      </c>
      <c r="BB39" s="98" t="s">
        <v>11</v>
      </c>
      <c r="BC39" s="98" t="s">
        <v>11</v>
      </c>
      <c r="BD39" s="98" t="s">
        <v>11</v>
      </c>
      <c r="BE39" s="98" t="s">
        <v>11</v>
      </c>
      <c r="BF39" s="98" t="s">
        <v>11</v>
      </c>
      <c r="BG39" s="98" t="s">
        <v>11</v>
      </c>
      <c r="BH39" s="98" t="s">
        <v>11</v>
      </c>
      <c r="BI39" s="98" t="s">
        <v>11</v>
      </c>
      <c r="BJ39" s="98" t="s">
        <v>11</v>
      </c>
      <c r="BK39" s="98" t="s">
        <v>11</v>
      </c>
      <c r="BL39" s="98" t="s">
        <v>11</v>
      </c>
    </row>
    <row r="40" spans="1:64">
      <c r="A40" s="103" t="s">
        <v>94</v>
      </c>
      <c r="B40" s="118" t="s">
        <v>11</v>
      </c>
      <c r="C40" s="118" t="s">
        <v>11</v>
      </c>
      <c r="D40" s="118" t="s">
        <v>11</v>
      </c>
      <c r="E40" s="118" t="s">
        <v>11</v>
      </c>
      <c r="F40" s="118" t="s">
        <v>11</v>
      </c>
      <c r="G40" s="118" t="s">
        <v>11</v>
      </c>
      <c r="H40" s="118" t="s">
        <v>11</v>
      </c>
      <c r="I40" s="118" t="s">
        <v>11</v>
      </c>
      <c r="J40" s="118" t="s">
        <v>11</v>
      </c>
      <c r="K40" s="118" t="s">
        <v>11</v>
      </c>
      <c r="L40" s="118" t="s">
        <v>11</v>
      </c>
      <c r="M40" s="118">
        <v>102375</v>
      </c>
      <c r="N40" s="118">
        <v>117808</v>
      </c>
      <c r="O40" s="118">
        <v>131998</v>
      </c>
      <c r="P40" s="118">
        <v>131475</v>
      </c>
      <c r="Q40" s="118">
        <v>119787</v>
      </c>
      <c r="R40" s="118">
        <v>136951</v>
      </c>
      <c r="S40" s="118">
        <v>145990</v>
      </c>
      <c r="T40" s="118">
        <v>152410</v>
      </c>
      <c r="U40" s="118">
        <v>158213</v>
      </c>
      <c r="V40" s="118">
        <v>144984</v>
      </c>
      <c r="W40" s="118">
        <v>143261</v>
      </c>
      <c r="X40" s="118">
        <v>135652</v>
      </c>
      <c r="Y40" s="118">
        <v>141674</v>
      </c>
      <c r="Z40" s="118">
        <v>151634</v>
      </c>
      <c r="AA40" s="118">
        <v>149448</v>
      </c>
      <c r="AB40" s="118">
        <v>156828</v>
      </c>
      <c r="AC40" s="118">
        <v>165570</v>
      </c>
      <c r="AD40" s="118">
        <v>179796</v>
      </c>
      <c r="AE40" s="118">
        <v>179620</v>
      </c>
      <c r="AF40" s="118">
        <v>209438</v>
      </c>
      <c r="AG40" s="118">
        <v>217703</v>
      </c>
      <c r="AH40" s="118">
        <v>225801</v>
      </c>
      <c r="AI40" s="118">
        <v>222559</v>
      </c>
      <c r="AJ40" s="118">
        <v>234723</v>
      </c>
      <c r="AK40" s="118">
        <v>263381</v>
      </c>
      <c r="AL40" s="118">
        <v>275887</v>
      </c>
      <c r="AM40" s="118">
        <v>293456</v>
      </c>
      <c r="AN40" s="118">
        <v>281917</v>
      </c>
      <c r="AO40" s="118">
        <v>297360</v>
      </c>
      <c r="AP40" s="118">
        <v>313243</v>
      </c>
      <c r="AQ40" s="118">
        <v>316074</v>
      </c>
      <c r="AR40" s="118">
        <v>329538</v>
      </c>
      <c r="AS40" s="118">
        <v>344787</v>
      </c>
      <c r="AT40" s="118">
        <v>367063</v>
      </c>
      <c r="AU40" s="118">
        <v>360349</v>
      </c>
      <c r="AV40" s="118">
        <v>373259</v>
      </c>
      <c r="AW40" s="118">
        <v>383157</v>
      </c>
      <c r="AX40" s="118">
        <v>370394</v>
      </c>
      <c r="AY40" s="118">
        <v>384289</v>
      </c>
      <c r="AZ40" s="118">
        <v>416417</v>
      </c>
      <c r="BA40" s="118">
        <v>398116</v>
      </c>
      <c r="BB40" s="118">
        <v>413144</v>
      </c>
      <c r="BC40" s="118">
        <v>413875</v>
      </c>
      <c r="BD40" s="118">
        <v>440166</v>
      </c>
      <c r="BE40" s="118">
        <v>436501</v>
      </c>
      <c r="BF40" s="118">
        <v>444881</v>
      </c>
      <c r="BG40" s="118">
        <v>467030</v>
      </c>
      <c r="BH40" s="118">
        <v>472538</v>
      </c>
      <c r="BI40" s="118">
        <v>476840</v>
      </c>
      <c r="BJ40" s="118">
        <v>479093</v>
      </c>
      <c r="BK40" s="118">
        <v>504069</v>
      </c>
      <c r="BL40" s="118">
        <v>498396</v>
      </c>
    </row>
    <row r="41" spans="1:64">
      <c r="A41" t="s">
        <v>95</v>
      </c>
      <c r="B41" s="98" t="s">
        <v>11</v>
      </c>
      <c r="C41" s="98" t="s">
        <v>11</v>
      </c>
      <c r="D41" s="98" t="s">
        <v>11</v>
      </c>
      <c r="E41" s="98" t="s">
        <v>11</v>
      </c>
      <c r="F41" s="98" t="s">
        <v>11</v>
      </c>
      <c r="G41" s="98" t="s">
        <v>11</v>
      </c>
      <c r="H41" s="98" t="s">
        <v>11</v>
      </c>
      <c r="I41" s="98" t="s">
        <v>11</v>
      </c>
      <c r="J41" s="98" t="s">
        <v>11</v>
      </c>
      <c r="K41" s="98" t="s">
        <v>11</v>
      </c>
      <c r="L41" s="98" t="s">
        <v>11</v>
      </c>
      <c r="M41" s="98" t="s">
        <v>11</v>
      </c>
      <c r="N41" s="98" t="s">
        <v>11</v>
      </c>
      <c r="O41" s="98" t="s">
        <v>11</v>
      </c>
      <c r="P41" s="98" t="s">
        <v>11</v>
      </c>
      <c r="Q41" s="98" t="s">
        <v>11</v>
      </c>
      <c r="R41" s="98" t="s">
        <v>11</v>
      </c>
      <c r="S41" s="98" t="s">
        <v>11</v>
      </c>
      <c r="T41" s="98" t="s">
        <v>11</v>
      </c>
      <c r="U41" s="98" t="s">
        <v>11</v>
      </c>
      <c r="V41" s="98" t="s">
        <v>11</v>
      </c>
      <c r="W41" s="98" t="s">
        <v>11</v>
      </c>
      <c r="X41" s="98" t="s">
        <v>11</v>
      </c>
      <c r="Y41" s="98" t="s">
        <v>11</v>
      </c>
      <c r="Z41" s="98" t="s">
        <v>11</v>
      </c>
      <c r="AA41" s="98" t="s">
        <v>11</v>
      </c>
      <c r="AB41" s="98" t="s">
        <v>11</v>
      </c>
      <c r="AC41" s="98" t="s">
        <v>11</v>
      </c>
      <c r="AD41" s="98" t="s">
        <v>11</v>
      </c>
      <c r="AE41" s="98" t="s">
        <v>11</v>
      </c>
      <c r="AF41" s="98" t="s">
        <v>11</v>
      </c>
      <c r="AG41" s="98" t="s">
        <v>11</v>
      </c>
      <c r="AH41" s="98" t="s">
        <v>11</v>
      </c>
      <c r="AI41" s="98" t="s">
        <v>11</v>
      </c>
      <c r="AJ41" s="98" t="s">
        <v>11</v>
      </c>
      <c r="AK41" s="98" t="s">
        <v>11</v>
      </c>
      <c r="AL41" s="98" t="s">
        <v>11</v>
      </c>
      <c r="AM41" s="98" t="s">
        <v>11</v>
      </c>
      <c r="AN41" s="98" t="s">
        <v>11</v>
      </c>
      <c r="AO41" s="98" t="s">
        <v>11</v>
      </c>
      <c r="AP41" s="98" t="s">
        <v>11</v>
      </c>
      <c r="AQ41" s="98" t="s">
        <v>11</v>
      </c>
      <c r="AR41" s="98" t="s">
        <v>11</v>
      </c>
      <c r="AS41" s="98" t="s">
        <v>11</v>
      </c>
      <c r="AT41" s="98" t="s">
        <v>11</v>
      </c>
      <c r="AU41" s="98" t="s">
        <v>11</v>
      </c>
      <c r="AV41" s="98" t="s">
        <v>11</v>
      </c>
      <c r="AW41" s="98" t="s">
        <v>11</v>
      </c>
      <c r="AX41" s="98" t="s">
        <v>11</v>
      </c>
      <c r="AY41" s="98" t="s">
        <v>11</v>
      </c>
      <c r="AZ41" s="98" t="s">
        <v>11</v>
      </c>
      <c r="BA41" s="98" t="s">
        <v>11</v>
      </c>
      <c r="BB41" s="98" t="s">
        <v>11</v>
      </c>
      <c r="BC41" s="98" t="s">
        <v>11</v>
      </c>
      <c r="BD41" s="98" t="s">
        <v>11</v>
      </c>
      <c r="BE41" s="98" t="s">
        <v>11</v>
      </c>
      <c r="BF41" s="98" t="s">
        <v>11</v>
      </c>
      <c r="BG41" s="98" t="s">
        <v>11</v>
      </c>
      <c r="BH41" s="98" t="s">
        <v>11</v>
      </c>
      <c r="BI41" s="98" t="s">
        <v>11</v>
      </c>
      <c r="BJ41" t="s">
        <v>11</v>
      </c>
      <c r="BK41" s="98" t="s">
        <v>11</v>
      </c>
      <c r="BL41" t="s">
        <v>11</v>
      </c>
    </row>
    <row r="42" spans="1:64">
      <c r="A42" t="s">
        <v>96</v>
      </c>
      <c r="B42" s="98" t="s">
        <v>11</v>
      </c>
      <c r="C42" s="98" t="s">
        <v>11</v>
      </c>
      <c r="D42" s="98" t="s">
        <v>11</v>
      </c>
      <c r="E42" s="98" t="s">
        <v>11</v>
      </c>
      <c r="F42" s="98" t="s">
        <v>11</v>
      </c>
      <c r="G42" s="98" t="s">
        <v>11</v>
      </c>
      <c r="H42" s="98" t="s">
        <v>11</v>
      </c>
      <c r="I42" s="98" t="s">
        <v>11</v>
      </c>
      <c r="J42" s="98" t="s">
        <v>11</v>
      </c>
      <c r="K42" s="98" t="s">
        <v>11</v>
      </c>
      <c r="L42" s="98" t="s">
        <v>11</v>
      </c>
      <c r="M42" s="98" t="s">
        <v>11</v>
      </c>
      <c r="N42" s="98" t="s">
        <v>11</v>
      </c>
      <c r="O42" s="98" t="s">
        <v>11</v>
      </c>
      <c r="P42" s="98" t="s">
        <v>11</v>
      </c>
      <c r="Q42" s="98" t="s">
        <v>11</v>
      </c>
      <c r="R42" s="98" t="s">
        <v>11</v>
      </c>
      <c r="S42" s="98" t="s">
        <v>11</v>
      </c>
      <c r="T42" s="98" t="s">
        <v>11</v>
      </c>
      <c r="U42" s="98" t="s">
        <v>11</v>
      </c>
      <c r="V42" s="98" t="s">
        <v>11</v>
      </c>
      <c r="W42" s="98" t="s">
        <v>11</v>
      </c>
      <c r="X42" s="98" t="s">
        <v>11</v>
      </c>
      <c r="Y42" s="98" t="s">
        <v>11</v>
      </c>
      <c r="Z42" s="98" t="s">
        <v>11</v>
      </c>
      <c r="AA42" s="98" t="s">
        <v>11</v>
      </c>
      <c r="AB42" s="98" t="s">
        <v>11</v>
      </c>
      <c r="AC42" s="98" t="s">
        <v>11</v>
      </c>
      <c r="AD42" s="98" t="s">
        <v>11</v>
      </c>
      <c r="AE42" s="98" t="s">
        <v>11</v>
      </c>
      <c r="AF42" s="98" t="s">
        <v>11</v>
      </c>
      <c r="AG42" s="98" t="s">
        <v>11</v>
      </c>
      <c r="AH42" s="98" t="s">
        <v>11</v>
      </c>
      <c r="AI42" s="98" t="s">
        <v>11</v>
      </c>
      <c r="AJ42" s="98" t="s">
        <v>11</v>
      </c>
      <c r="AK42" s="98" t="s">
        <v>11</v>
      </c>
      <c r="AL42" s="98" t="s">
        <v>11</v>
      </c>
      <c r="AM42" s="98" t="s">
        <v>11</v>
      </c>
      <c r="AN42" s="98" t="s">
        <v>11</v>
      </c>
      <c r="AO42" s="98" t="s">
        <v>11</v>
      </c>
      <c r="AP42" s="98" t="s">
        <v>11</v>
      </c>
      <c r="AQ42" s="98" t="s">
        <v>11</v>
      </c>
      <c r="AR42" s="98" t="s">
        <v>11</v>
      </c>
      <c r="AS42" s="98" t="s">
        <v>11</v>
      </c>
      <c r="AT42" s="98" t="s">
        <v>11</v>
      </c>
      <c r="AU42" s="98" t="s">
        <v>11</v>
      </c>
      <c r="AV42" s="98" t="s">
        <v>11</v>
      </c>
      <c r="AW42" s="98" t="s">
        <v>11</v>
      </c>
      <c r="AX42" s="98" t="s">
        <v>11</v>
      </c>
      <c r="AY42" s="98" t="s">
        <v>11</v>
      </c>
      <c r="AZ42" s="98" t="s">
        <v>11</v>
      </c>
      <c r="BA42" s="98" t="s">
        <v>11</v>
      </c>
      <c r="BB42" s="98" t="s">
        <v>11</v>
      </c>
      <c r="BC42" s="98" t="s">
        <v>11</v>
      </c>
      <c r="BD42" s="98" t="s">
        <v>11</v>
      </c>
      <c r="BE42" s="98" t="s">
        <v>11</v>
      </c>
      <c r="BF42" s="98" t="s">
        <v>11</v>
      </c>
      <c r="BG42" s="98" t="s">
        <v>11</v>
      </c>
      <c r="BH42" s="98" t="s">
        <v>11</v>
      </c>
      <c r="BI42" s="98" t="s">
        <v>11</v>
      </c>
      <c r="BJ42" t="s">
        <v>11</v>
      </c>
      <c r="BK42" s="98" t="s">
        <v>11</v>
      </c>
      <c r="BL42" t="s">
        <v>11</v>
      </c>
    </row>
    <row r="43" spans="1:64">
      <c r="A43" t="s">
        <v>97</v>
      </c>
      <c r="B43" s="98" t="s">
        <v>11</v>
      </c>
      <c r="C43" s="98" t="s">
        <v>11</v>
      </c>
      <c r="D43" s="98" t="s">
        <v>11</v>
      </c>
      <c r="E43" s="98" t="s">
        <v>11</v>
      </c>
      <c r="F43" s="98" t="s">
        <v>11</v>
      </c>
      <c r="G43" s="98" t="s">
        <v>11</v>
      </c>
      <c r="H43" s="98" t="s">
        <v>11</v>
      </c>
      <c r="I43" s="98" t="s">
        <v>11</v>
      </c>
      <c r="J43" s="98" t="s">
        <v>11</v>
      </c>
      <c r="K43" s="98" t="s">
        <v>11</v>
      </c>
      <c r="L43" s="98" t="s">
        <v>11</v>
      </c>
      <c r="M43" s="98" t="s">
        <v>11</v>
      </c>
      <c r="N43" s="98" t="s">
        <v>11</v>
      </c>
      <c r="O43" s="98" t="s">
        <v>11</v>
      </c>
      <c r="P43" s="98" t="s">
        <v>11</v>
      </c>
      <c r="Q43" s="98" t="s">
        <v>11</v>
      </c>
      <c r="R43" s="98" t="s">
        <v>11</v>
      </c>
      <c r="S43" s="98" t="s">
        <v>11</v>
      </c>
      <c r="T43" s="98" t="s">
        <v>11</v>
      </c>
      <c r="U43" s="98" t="s">
        <v>11</v>
      </c>
      <c r="V43" s="98" t="s">
        <v>11</v>
      </c>
      <c r="W43" s="98" t="s">
        <v>11</v>
      </c>
      <c r="X43" s="98" t="s">
        <v>11</v>
      </c>
      <c r="Y43" s="98" t="s">
        <v>11</v>
      </c>
      <c r="Z43" s="98" t="s">
        <v>11</v>
      </c>
      <c r="AA43" s="98" t="s">
        <v>11</v>
      </c>
      <c r="AB43" s="98" t="s">
        <v>11</v>
      </c>
      <c r="AC43" s="98" t="s">
        <v>11</v>
      </c>
      <c r="AD43" s="98" t="s">
        <v>11</v>
      </c>
      <c r="AE43" s="98" t="s">
        <v>11</v>
      </c>
      <c r="AF43" s="98" t="s">
        <v>11</v>
      </c>
      <c r="AG43" s="98" t="s">
        <v>11</v>
      </c>
      <c r="AH43" s="98" t="s">
        <v>11</v>
      </c>
      <c r="AI43" s="98" t="s">
        <v>11</v>
      </c>
      <c r="AJ43" s="98" t="s">
        <v>11</v>
      </c>
      <c r="AK43" s="98" t="s">
        <v>11</v>
      </c>
      <c r="AL43" s="98" t="s">
        <v>11</v>
      </c>
      <c r="AM43" s="98" t="s">
        <v>11</v>
      </c>
      <c r="AN43" s="98" t="s">
        <v>11</v>
      </c>
      <c r="AO43" s="98" t="s">
        <v>11</v>
      </c>
      <c r="AP43" s="98" t="s">
        <v>11</v>
      </c>
      <c r="AQ43" s="98" t="s">
        <v>11</v>
      </c>
      <c r="AR43" s="98" t="s">
        <v>11</v>
      </c>
      <c r="AS43" s="98" t="s">
        <v>11</v>
      </c>
      <c r="AT43" s="98" t="s">
        <v>11</v>
      </c>
      <c r="AU43" s="98" t="s">
        <v>11</v>
      </c>
      <c r="AV43" s="98" t="s">
        <v>11</v>
      </c>
      <c r="AW43" s="98" t="s">
        <v>11</v>
      </c>
      <c r="AX43" s="98" t="s">
        <v>11</v>
      </c>
      <c r="AY43" s="98" t="s">
        <v>11</v>
      </c>
      <c r="AZ43" s="98" t="s">
        <v>11</v>
      </c>
      <c r="BA43" s="98" t="s">
        <v>11</v>
      </c>
      <c r="BB43" s="98" t="s">
        <v>11</v>
      </c>
      <c r="BC43" s="98" t="s">
        <v>11</v>
      </c>
      <c r="BD43" s="98" t="s">
        <v>11</v>
      </c>
      <c r="BE43" s="98" t="s">
        <v>11</v>
      </c>
      <c r="BF43" s="98" t="s">
        <v>11</v>
      </c>
      <c r="BG43" s="98" t="s">
        <v>11</v>
      </c>
      <c r="BH43" s="98" t="s">
        <v>11</v>
      </c>
      <c r="BI43" s="98" t="s">
        <v>11</v>
      </c>
      <c r="BJ43" t="s">
        <v>11</v>
      </c>
      <c r="BK43" t="s">
        <v>11</v>
      </c>
      <c r="BL43" t="s">
        <v>11</v>
      </c>
    </row>
    <row r="44" spans="1:64">
      <c r="A44" t="s">
        <v>98</v>
      </c>
      <c r="B44" s="98" t="s">
        <v>11</v>
      </c>
      <c r="C44" s="98" t="s">
        <v>11</v>
      </c>
      <c r="D44" s="98" t="s">
        <v>11</v>
      </c>
      <c r="E44" s="98" t="s">
        <v>11</v>
      </c>
      <c r="F44" s="98" t="s">
        <v>11</v>
      </c>
      <c r="G44" s="98" t="s">
        <v>11</v>
      </c>
      <c r="H44" s="98" t="s">
        <v>11</v>
      </c>
      <c r="I44" s="98" t="s">
        <v>11</v>
      </c>
      <c r="J44" s="98" t="s">
        <v>11</v>
      </c>
      <c r="K44" s="98" t="s">
        <v>11</v>
      </c>
      <c r="L44" s="98" t="s">
        <v>11</v>
      </c>
      <c r="M44" s="98" t="s">
        <v>11</v>
      </c>
      <c r="N44" s="98" t="s">
        <v>11</v>
      </c>
      <c r="O44" s="98" t="s">
        <v>11</v>
      </c>
      <c r="P44" s="98" t="s">
        <v>11</v>
      </c>
      <c r="Q44" s="98" t="s">
        <v>11</v>
      </c>
      <c r="R44" s="98" t="s">
        <v>11</v>
      </c>
      <c r="S44" s="98" t="s">
        <v>11</v>
      </c>
      <c r="T44" s="98" t="s">
        <v>11</v>
      </c>
      <c r="U44" s="98" t="s">
        <v>11</v>
      </c>
      <c r="V44" s="98" t="s">
        <v>11</v>
      </c>
      <c r="W44" s="98" t="s">
        <v>11</v>
      </c>
      <c r="X44" s="98" t="s">
        <v>11</v>
      </c>
      <c r="Y44" s="98" t="s">
        <v>11</v>
      </c>
      <c r="Z44" s="98" t="s">
        <v>11</v>
      </c>
      <c r="AA44" s="98" t="s">
        <v>11</v>
      </c>
      <c r="AB44" s="98" t="s">
        <v>11</v>
      </c>
      <c r="AC44" s="98" t="s">
        <v>11</v>
      </c>
      <c r="AD44" s="98" t="s">
        <v>11</v>
      </c>
      <c r="AE44" s="98" t="s">
        <v>11</v>
      </c>
      <c r="AF44" s="98" t="s">
        <v>11</v>
      </c>
      <c r="AG44" s="98" t="s">
        <v>11</v>
      </c>
      <c r="AH44" s="98" t="s">
        <v>11</v>
      </c>
      <c r="AI44" s="98" t="s">
        <v>11</v>
      </c>
      <c r="AJ44" s="98" t="s">
        <v>11</v>
      </c>
      <c r="AK44" s="98" t="s">
        <v>11</v>
      </c>
      <c r="AL44" s="98" t="s">
        <v>11</v>
      </c>
      <c r="AM44" s="98" t="s">
        <v>11</v>
      </c>
      <c r="AN44" s="98" t="s">
        <v>11</v>
      </c>
      <c r="AO44" s="98" t="s">
        <v>11</v>
      </c>
      <c r="AP44" s="98" t="s">
        <v>11</v>
      </c>
      <c r="AQ44" s="98" t="s">
        <v>11</v>
      </c>
      <c r="AR44" s="98" t="s">
        <v>11</v>
      </c>
      <c r="AS44" s="98" t="s">
        <v>11</v>
      </c>
      <c r="AT44" s="98" t="s">
        <v>11</v>
      </c>
      <c r="AU44" s="98" t="s">
        <v>11</v>
      </c>
      <c r="AV44" s="98" t="s">
        <v>11</v>
      </c>
      <c r="AW44" s="98" t="s">
        <v>11</v>
      </c>
      <c r="AX44" s="98" t="s">
        <v>11</v>
      </c>
      <c r="AY44" s="98" t="s">
        <v>11</v>
      </c>
      <c r="AZ44" s="98" t="s">
        <v>11</v>
      </c>
      <c r="BA44" s="98" t="s">
        <v>11</v>
      </c>
      <c r="BB44" s="98" t="s">
        <v>11</v>
      </c>
      <c r="BC44" s="98" t="s">
        <v>11</v>
      </c>
      <c r="BD44" s="98" t="s">
        <v>11</v>
      </c>
      <c r="BE44" s="98" t="s">
        <v>11</v>
      </c>
      <c r="BF44" s="98" t="s">
        <v>11</v>
      </c>
      <c r="BG44" s="98" t="s">
        <v>11</v>
      </c>
      <c r="BH44" s="98" t="s">
        <v>11</v>
      </c>
      <c r="BI44" s="98" t="s">
        <v>11</v>
      </c>
      <c r="BJ44" t="s">
        <v>11</v>
      </c>
      <c r="BK44" t="s">
        <v>11</v>
      </c>
      <c r="BL44" t="s">
        <v>11</v>
      </c>
    </row>
    <row r="45" spans="1:64">
      <c r="A45" t="s">
        <v>99</v>
      </c>
      <c r="B45" s="98" t="s">
        <v>11</v>
      </c>
      <c r="C45" s="98" t="s">
        <v>11</v>
      </c>
      <c r="D45" s="98" t="s">
        <v>11</v>
      </c>
      <c r="E45" s="98" t="s">
        <v>11</v>
      </c>
      <c r="F45" s="98" t="s">
        <v>11</v>
      </c>
      <c r="G45" s="98" t="s">
        <v>11</v>
      </c>
      <c r="H45" s="98" t="s">
        <v>11</v>
      </c>
      <c r="I45" s="98" t="s">
        <v>11</v>
      </c>
      <c r="J45" s="98" t="s">
        <v>11</v>
      </c>
      <c r="K45" s="98" t="s">
        <v>11</v>
      </c>
      <c r="L45" s="98" t="s">
        <v>11</v>
      </c>
      <c r="M45" s="98" t="s">
        <v>11</v>
      </c>
      <c r="N45" s="98" t="s">
        <v>11</v>
      </c>
      <c r="O45" s="98" t="s">
        <v>11</v>
      </c>
      <c r="P45" s="98" t="s">
        <v>11</v>
      </c>
      <c r="Q45" s="98" t="s">
        <v>11</v>
      </c>
      <c r="R45" s="98" t="s">
        <v>11</v>
      </c>
      <c r="S45" s="98" t="s">
        <v>11</v>
      </c>
      <c r="T45" s="98" t="s">
        <v>11</v>
      </c>
      <c r="U45" s="98" t="s">
        <v>11</v>
      </c>
      <c r="V45" s="98" t="s">
        <v>11</v>
      </c>
      <c r="W45" s="98" t="s">
        <v>11</v>
      </c>
      <c r="X45" s="98" t="s">
        <v>11</v>
      </c>
      <c r="Y45" s="98" t="s">
        <v>11</v>
      </c>
      <c r="Z45" s="98" t="s">
        <v>11</v>
      </c>
      <c r="AA45" s="98" t="s">
        <v>11</v>
      </c>
      <c r="AB45" s="98" t="s">
        <v>11</v>
      </c>
      <c r="AC45" s="98" t="s">
        <v>11</v>
      </c>
      <c r="AD45" s="98" t="s">
        <v>11</v>
      </c>
      <c r="AE45" s="98" t="s">
        <v>11</v>
      </c>
      <c r="AF45" s="98" t="s">
        <v>11</v>
      </c>
      <c r="AG45" s="98" t="s">
        <v>11</v>
      </c>
      <c r="AH45" s="98" t="s">
        <v>11</v>
      </c>
      <c r="AI45" s="98" t="s">
        <v>11</v>
      </c>
      <c r="AJ45" s="98" t="s">
        <v>11</v>
      </c>
      <c r="AK45" s="98" t="s">
        <v>11</v>
      </c>
      <c r="AL45" s="98" t="s">
        <v>11</v>
      </c>
      <c r="AM45" s="98" t="s">
        <v>11</v>
      </c>
      <c r="AN45" s="98" t="s">
        <v>11</v>
      </c>
      <c r="AO45" s="98" t="s">
        <v>11</v>
      </c>
      <c r="AP45" s="98" t="s">
        <v>11</v>
      </c>
      <c r="AQ45" s="98" t="s">
        <v>11</v>
      </c>
      <c r="AR45" s="98" t="s">
        <v>11</v>
      </c>
      <c r="AS45" s="98" t="s">
        <v>11</v>
      </c>
      <c r="AT45" s="98" t="s">
        <v>11</v>
      </c>
      <c r="AU45" s="98" t="s">
        <v>11</v>
      </c>
      <c r="AV45" s="98" t="s">
        <v>11</v>
      </c>
      <c r="AW45" s="98" t="s">
        <v>11</v>
      </c>
      <c r="AX45" s="98" t="s">
        <v>11</v>
      </c>
      <c r="AY45" s="98" t="s">
        <v>11</v>
      </c>
      <c r="AZ45" s="98" t="s">
        <v>11</v>
      </c>
      <c r="BA45" s="98" t="s">
        <v>11</v>
      </c>
      <c r="BB45" s="98" t="s">
        <v>11</v>
      </c>
      <c r="BC45" s="98" t="s">
        <v>11</v>
      </c>
      <c r="BD45" s="98" t="s">
        <v>11</v>
      </c>
      <c r="BE45" s="98" t="s">
        <v>11</v>
      </c>
      <c r="BF45" s="98" t="s">
        <v>11</v>
      </c>
      <c r="BG45" s="98" t="s">
        <v>11</v>
      </c>
      <c r="BH45" s="98" t="s">
        <v>11</v>
      </c>
      <c r="BI45" s="98" t="s">
        <v>11</v>
      </c>
      <c r="BJ45" t="s">
        <v>11</v>
      </c>
      <c r="BK45" t="s">
        <v>11</v>
      </c>
      <c r="BL45" t="s">
        <v>11</v>
      </c>
    </row>
    <row r="46" spans="1:64">
      <c r="A46" t="s">
        <v>100</v>
      </c>
      <c r="B46" s="98" t="s">
        <v>11</v>
      </c>
      <c r="C46" s="98" t="s">
        <v>11</v>
      </c>
      <c r="D46" s="98" t="s">
        <v>11</v>
      </c>
      <c r="E46" s="98" t="s">
        <v>11</v>
      </c>
      <c r="F46" s="98" t="s">
        <v>11</v>
      </c>
      <c r="G46" s="98" t="s">
        <v>11</v>
      </c>
      <c r="H46" s="98" t="s">
        <v>11</v>
      </c>
      <c r="I46" s="98" t="s">
        <v>11</v>
      </c>
      <c r="J46" s="98" t="s">
        <v>11</v>
      </c>
      <c r="K46" s="98" t="s">
        <v>11</v>
      </c>
      <c r="L46" s="98" t="s">
        <v>11</v>
      </c>
      <c r="M46" s="98" t="s">
        <v>11</v>
      </c>
      <c r="N46" s="98" t="s">
        <v>11</v>
      </c>
      <c r="O46" s="98" t="s">
        <v>11</v>
      </c>
      <c r="P46" s="98" t="s">
        <v>11</v>
      </c>
      <c r="Q46" s="98" t="s">
        <v>11</v>
      </c>
      <c r="R46" s="98" t="s">
        <v>11</v>
      </c>
      <c r="S46" s="98" t="s">
        <v>11</v>
      </c>
      <c r="T46" s="98" t="s">
        <v>11</v>
      </c>
      <c r="U46" s="98" t="s">
        <v>11</v>
      </c>
      <c r="V46" s="98" t="s">
        <v>11</v>
      </c>
      <c r="W46" s="98" t="s">
        <v>11</v>
      </c>
      <c r="X46" s="98" t="s">
        <v>11</v>
      </c>
      <c r="Y46" s="98" t="s">
        <v>11</v>
      </c>
      <c r="Z46" s="98" t="s">
        <v>11</v>
      </c>
      <c r="AA46" s="98" t="s">
        <v>11</v>
      </c>
      <c r="AB46" s="98" t="s">
        <v>11</v>
      </c>
      <c r="AC46" s="98" t="s">
        <v>11</v>
      </c>
      <c r="AD46" s="98" t="s">
        <v>11</v>
      </c>
      <c r="AE46" s="98" t="s">
        <v>11</v>
      </c>
      <c r="AF46" s="98" t="s">
        <v>11</v>
      </c>
      <c r="AG46" s="98" t="s">
        <v>11</v>
      </c>
      <c r="AH46" s="98" t="s">
        <v>11</v>
      </c>
      <c r="AI46" s="98" t="s">
        <v>11</v>
      </c>
      <c r="AJ46" s="98" t="s">
        <v>11</v>
      </c>
      <c r="AK46" s="98" t="s">
        <v>11</v>
      </c>
      <c r="AL46" s="98" t="s">
        <v>11</v>
      </c>
      <c r="AM46" s="98" t="s">
        <v>11</v>
      </c>
      <c r="AN46" s="98" t="s">
        <v>11</v>
      </c>
      <c r="AO46" s="98" t="s">
        <v>11</v>
      </c>
      <c r="AP46" s="98" t="s">
        <v>11</v>
      </c>
      <c r="AQ46" s="98" t="s">
        <v>11</v>
      </c>
      <c r="AR46" s="98" t="s">
        <v>11</v>
      </c>
      <c r="AS46" s="98" t="s">
        <v>11</v>
      </c>
      <c r="AT46" s="98" t="s">
        <v>11</v>
      </c>
      <c r="AU46" s="98" t="s">
        <v>11</v>
      </c>
      <c r="AV46" s="98" t="s">
        <v>11</v>
      </c>
      <c r="AW46" s="98" t="s">
        <v>11</v>
      </c>
      <c r="AX46" s="98" t="s">
        <v>11</v>
      </c>
      <c r="AY46" s="98" t="s">
        <v>11</v>
      </c>
      <c r="AZ46" s="98" t="s">
        <v>11</v>
      </c>
      <c r="BA46" s="98" t="s">
        <v>11</v>
      </c>
      <c r="BB46" s="98" t="s">
        <v>11</v>
      </c>
      <c r="BC46" s="98" t="s">
        <v>11</v>
      </c>
      <c r="BD46" s="98" t="s">
        <v>11</v>
      </c>
      <c r="BE46" s="98" t="s">
        <v>11</v>
      </c>
      <c r="BF46" s="98" t="s">
        <v>11</v>
      </c>
      <c r="BG46" s="98" t="s">
        <v>11</v>
      </c>
      <c r="BH46" s="98" t="s">
        <v>11</v>
      </c>
      <c r="BI46" s="98" t="s">
        <v>11</v>
      </c>
      <c r="BJ46" t="s">
        <v>11</v>
      </c>
      <c r="BK46" t="s">
        <v>11</v>
      </c>
      <c r="BL46" t="s">
        <v>11</v>
      </c>
    </row>
    <row r="47" spans="1:64">
      <c r="A47" t="s">
        <v>101</v>
      </c>
      <c r="B47" s="98" t="s">
        <v>11</v>
      </c>
      <c r="C47" s="98" t="s">
        <v>11</v>
      </c>
      <c r="D47" s="98" t="s">
        <v>11</v>
      </c>
      <c r="E47" s="98" t="s">
        <v>11</v>
      </c>
      <c r="F47" s="98" t="s">
        <v>11</v>
      </c>
      <c r="G47" s="98" t="s">
        <v>11</v>
      </c>
      <c r="H47" s="98" t="s">
        <v>11</v>
      </c>
      <c r="I47" s="98" t="s">
        <v>11</v>
      </c>
      <c r="J47" s="98" t="s">
        <v>11</v>
      </c>
      <c r="K47" s="98" t="s">
        <v>11</v>
      </c>
      <c r="L47" s="98" t="s">
        <v>11</v>
      </c>
      <c r="M47" s="98" t="s">
        <v>11</v>
      </c>
      <c r="N47" s="98" t="s">
        <v>11</v>
      </c>
      <c r="O47" s="98" t="s">
        <v>11</v>
      </c>
      <c r="P47" s="98" t="s">
        <v>11</v>
      </c>
      <c r="Q47" s="98" t="s">
        <v>11</v>
      </c>
      <c r="R47" s="98" t="s">
        <v>11</v>
      </c>
      <c r="S47" s="98" t="s">
        <v>11</v>
      </c>
      <c r="T47" s="98" t="s">
        <v>11</v>
      </c>
      <c r="U47" s="98" t="s">
        <v>11</v>
      </c>
      <c r="V47" s="98" t="s">
        <v>11</v>
      </c>
      <c r="W47" s="98" t="s">
        <v>11</v>
      </c>
      <c r="X47" s="98" t="s">
        <v>11</v>
      </c>
      <c r="Y47" s="98" t="s">
        <v>11</v>
      </c>
      <c r="Z47" s="98" t="s">
        <v>11</v>
      </c>
      <c r="AA47" s="98" t="s">
        <v>11</v>
      </c>
      <c r="AB47" s="98" t="s">
        <v>11</v>
      </c>
      <c r="AC47" s="98" t="s">
        <v>11</v>
      </c>
      <c r="AD47" s="98" t="s">
        <v>11</v>
      </c>
      <c r="AE47" s="98" t="s">
        <v>11</v>
      </c>
      <c r="AF47" s="98" t="s">
        <v>11</v>
      </c>
      <c r="AG47" s="98" t="s">
        <v>11</v>
      </c>
      <c r="AH47" s="98" t="s">
        <v>11</v>
      </c>
      <c r="AI47" s="98" t="s">
        <v>11</v>
      </c>
      <c r="AJ47" s="98" t="s">
        <v>11</v>
      </c>
      <c r="AK47" s="98" t="s">
        <v>11</v>
      </c>
      <c r="AL47" s="98" t="s">
        <v>11</v>
      </c>
      <c r="AM47" s="98" t="s">
        <v>11</v>
      </c>
      <c r="AN47" s="98" t="s">
        <v>11</v>
      </c>
      <c r="AO47" s="98" t="s">
        <v>11</v>
      </c>
      <c r="AP47" s="98" t="s">
        <v>11</v>
      </c>
      <c r="AQ47" s="98" t="s">
        <v>11</v>
      </c>
      <c r="AR47" s="98" t="s">
        <v>11</v>
      </c>
      <c r="AS47" s="98" t="s">
        <v>11</v>
      </c>
      <c r="AT47" s="98" t="s">
        <v>11</v>
      </c>
      <c r="AU47" s="98" t="s">
        <v>11</v>
      </c>
      <c r="AV47" s="98" t="s">
        <v>11</v>
      </c>
      <c r="AW47" s="98" t="s">
        <v>11</v>
      </c>
      <c r="AX47" s="98" t="s">
        <v>11</v>
      </c>
      <c r="AY47" s="98" t="s">
        <v>11</v>
      </c>
      <c r="AZ47" s="98" t="s">
        <v>11</v>
      </c>
      <c r="BA47" s="98" t="s">
        <v>11</v>
      </c>
      <c r="BB47" s="98" t="s">
        <v>11</v>
      </c>
      <c r="BC47" s="98" t="s">
        <v>11</v>
      </c>
      <c r="BD47" s="98" t="s">
        <v>11</v>
      </c>
      <c r="BE47" s="98" t="s">
        <v>11</v>
      </c>
      <c r="BF47" s="98" t="s">
        <v>11</v>
      </c>
      <c r="BG47" s="98" t="s">
        <v>11</v>
      </c>
      <c r="BH47" s="98" t="s">
        <v>11</v>
      </c>
      <c r="BI47" s="98" t="s">
        <v>11</v>
      </c>
      <c r="BJ47" t="s">
        <v>11</v>
      </c>
      <c r="BK47" t="s">
        <v>11</v>
      </c>
      <c r="BL47" t="s">
        <v>11</v>
      </c>
    </row>
    <row r="48" spans="1:64">
      <c r="A48" t="s">
        <v>102</v>
      </c>
      <c r="B48" s="98" t="s">
        <v>11</v>
      </c>
      <c r="C48" s="98" t="s">
        <v>11</v>
      </c>
      <c r="D48" s="98" t="s">
        <v>11</v>
      </c>
      <c r="E48" s="98" t="s">
        <v>11</v>
      </c>
      <c r="F48" s="98" t="s">
        <v>11</v>
      </c>
      <c r="G48" s="98" t="s">
        <v>11</v>
      </c>
      <c r="H48" s="98" t="s">
        <v>11</v>
      </c>
      <c r="I48" s="98" t="s">
        <v>11</v>
      </c>
      <c r="J48" s="98" t="s">
        <v>11</v>
      </c>
      <c r="K48" s="98" t="s">
        <v>11</v>
      </c>
      <c r="L48" s="98" t="s">
        <v>11</v>
      </c>
      <c r="M48" s="98" t="s">
        <v>11</v>
      </c>
      <c r="N48" s="98" t="s">
        <v>11</v>
      </c>
      <c r="O48" s="98" t="s">
        <v>11</v>
      </c>
      <c r="P48" s="98" t="s">
        <v>11</v>
      </c>
      <c r="Q48" s="98" t="s">
        <v>11</v>
      </c>
      <c r="R48" s="98" t="s">
        <v>11</v>
      </c>
      <c r="S48" s="98" t="s">
        <v>11</v>
      </c>
      <c r="T48" s="98" t="s">
        <v>11</v>
      </c>
      <c r="U48" s="98" t="s">
        <v>11</v>
      </c>
      <c r="V48" s="98" t="s">
        <v>11</v>
      </c>
      <c r="W48" s="98" t="s">
        <v>11</v>
      </c>
      <c r="X48" s="98" t="s">
        <v>11</v>
      </c>
      <c r="Y48" s="98" t="s">
        <v>11</v>
      </c>
      <c r="Z48" s="98" t="s">
        <v>11</v>
      </c>
      <c r="AA48" s="98" t="s">
        <v>11</v>
      </c>
      <c r="AB48" s="98" t="s">
        <v>11</v>
      </c>
      <c r="AC48" s="98" t="s">
        <v>11</v>
      </c>
      <c r="AD48" s="98" t="s">
        <v>11</v>
      </c>
      <c r="AE48" s="98" t="s">
        <v>11</v>
      </c>
      <c r="AF48" s="98" t="s">
        <v>11</v>
      </c>
      <c r="AG48" s="98" t="s">
        <v>11</v>
      </c>
      <c r="AH48" s="98" t="s">
        <v>11</v>
      </c>
      <c r="AI48" s="98" t="s">
        <v>11</v>
      </c>
      <c r="AJ48" s="98" t="s">
        <v>11</v>
      </c>
      <c r="AK48" s="98" t="s">
        <v>11</v>
      </c>
      <c r="AL48" s="98" t="s">
        <v>11</v>
      </c>
      <c r="AM48" s="98" t="s">
        <v>11</v>
      </c>
      <c r="AN48" s="98" t="s">
        <v>11</v>
      </c>
      <c r="AO48" s="98" t="s">
        <v>11</v>
      </c>
      <c r="AP48" s="98" t="s">
        <v>11</v>
      </c>
      <c r="AQ48" s="98" t="s">
        <v>11</v>
      </c>
      <c r="AR48" s="98" t="s">
        <v>11</v>
      </c>
      <c r="AS48" s="98" t="s">
        <v>11</v>
      </c>
      <c r="AT48" s="98" t="s">
        <v>11</v>
      </c>
      <c r="AU48" s="98" t="s">
        <v>11</v>
      </c>
      <c r="AV48" s="98" t="s">
        <v>11</v>
      </c>
      <c r="AW48" s="98" t="s">
        <v>11</v>
      </c>
      <c r="AX48" s="98" t="s">
        <v>11</v>
      </c>
      <c r="AY48" s="98" t="s">
        <v>11</v>
      </c>
      <c r="AZ48" s="98" t="s">
        <v>11</v>
      </c>
      <c r="BA48" s="98" t="s">
        <v>11</v>
      </c>
      <c r="BB48" s="98" t="s">
        <v>11</v>
      </c>
      <c r="BC48" s="98" t="s">
        <v>11</v>
      </c>
      <c r="BD48" s="98" t="s">
        <v>11</v>
      </c>
      <c r="BE48" s="98" t="s">
        <v>11</v>
      </c>
      <c r="BF48" s="98" t="s">
        <v>11</v>
      </c>
      <c r="BG48" s="98" t="s">
        <v>11</v>
      </c>
      <c r="BH48" s="98" t="s">
        <v>11</v>
      </c>
      <c r="BI48" s="98" t="s">
        <v>11</v>
      </c>
      <c r="BJ48" t="s">
        <v>11</v>
      </c>
      <c r="BK48" t="s">
        <v>11</v>
      </c>
      <c r="BL48" t="s">
        <v>11</v>
      </c>
    </row>
    <row r="49" spans="1:64">
      <c r="A49" t="s">
        <v>103</v>
      </c>
      <c r="B49" s="98" t="s">
        <v>11</v>
      </c>
      <c r="C49" s="98" t="s">
        <v>11</v>
      </c>
      <c r="D49" s="98" t="s">
        <v>11</v>
      </c>
      <c r="E49" s="98" t="s">
        <v>11</v>
      </c>
      <c r="F49" s="98" t="s">
        <v>11</v>
      </c>
      <c r="G49" s="98" t="s">
        <v>11</v>
      </c>
      <c r="H49" s="98" t="s">
        <v>11</v>
      </c>
      <c r="I49" s="98" t="s">
        <v>11</v>
      </c>
      <c r="J49" s="98" t="s">
        <v>11</v>
      </c>
      <c r="K49" s="98" t="s">
        <v>11</v>
      </c>
      <c r="L49" s="98" t="s">
        <v>11</v>
      </c>
      <c r="M49" s="98" t="s">
        <v>11</v>
      </c>
      <c r="N49" s="98" t="s">
        <v>11</v>
      </c>
      <c r="O49" s="98" t="s">
        <v>11</v>
      </c>
      <c r="P49" s="98" t="s">
        <v>11</v>
      </c>
      <c r="Q49" s="98" t="s">
        <v>11</v>
      </c>
      <c r="R49" s="98" t="s">
        <v>11</v>
      </c>
      <c r="S49" s="98" t="s">
        <v>11</v>
      </c>
      <c r="T49" s="98" t="s">
        <v>11</v>
      </c>
      <c r="U49" s="98" t="s">
        <v>11</v>
      </c>
      <c r="V49" s="98" t="s">
        <v>11</v>
      </c>
      <c r="W49" s="98" t="s">
        <v>11</v>
      </c>
      <c r="X49" s="98" t="s">
        <v>11</v>
      </c>
      <c r="Y49" s="98" t="s">
        <v>11</v>
      </c>
      <c r="Z49" s="98" t="s">
        <v>11</v>
      </c>
      <c r="AA49" s="98" t="s">
        <v>11</v>
      </c>
      <c r="AB49" s="98" t="s">
        <v>11</v>
      </c>
      <c r="AC49" s="98" t="s">
        <v>11</v>
      </c>
      <c r="AD49" s="98" t="s">
        <v>11</v>
      </c>
      <c r="AE49" s="98" t="s">
        <v>11</v>
      </c>
      <c r="AF49" s="98" t="s">
        <v>11</v>
      </c>
      <c r="AG49" s="98" t="s">
        <v>11</v>
      </c>
      <c r="AH49" s="98" t="s">
        <v>11</v>
      </c>
      <c r="AI49" s="98" t="s">
        <v>11</v>
      </c>
      <c r="AJ49" s="98" t="s">
        <v>11</v>
      </c>
      <c r="AK49" s="98" t="s">
        <v>11</v>
      </c>
      <c r="AL49" s="98" t="s">
        <v>11</v>
      </c>
      <c r="AM49" s="98" t="s">
        <v>11</v>
      </c>
      <c r="AN49" s="98" t="s">
        <v>11</v>
      </c>
      <c r="AO49" s="98" t="s">
        <v>11</v>
      </c>
      <c r="AP49" s="98" t="s">
        <v>11</v>
      </c>
      <c r="AQ49" s="98" t="s">
        <v>11</v>
      </c>
      <c r="AR49" s="98" t="s">
        <v>11</v>
      </c>
      <c r="AS49" s="98" t="s">
        <v>11</v>
      </c>
      <c r="AT49" s="98" t="s">
        <v>11</v>
      </c>
      <c r="AU49" s="98" t="s">
        <v>11</v>
      </c>
      <c r="AV49" s="98" t="s">
        <v>11</v>
      </c>
      <c r="AW49" s="98" t="s">
        <v>11</v>
      </c>
      <c r="AX49" s="98" t="s">
        <v>11</v>
      </c>
      <c r="AY49" s="98" t="s">
        <v>11</v>
      </c>
      <c r="AZ49" s="98" t="s">
        <v>11</v>
      </c>
      <c r="BA49" s="98" t="s">
        <v>11</v>
      </c>
      <c r="BB49" s="98" t="s">
        <v>11</v>
      </c>
      <c r="BC49" s="98" t="s">
        <v>11</v>
      </c>
      <c r="BD49" s="98" t="s">
        <v>11</v>
      </c>
      <c r="BE49" s="98" t="s">
        <v>11</v>
      </c>
      <c r="BF49" s="98" t="s">
        <v>11</v>
      </c>
      <c r="BG49" s="98" t="s">
        <v>11</v>
      </c>
      <c r="BH49" s="98" t="s">
        <v>11</v>
      </c>
      <c r="BI49" s="98" t="s">
        <v>11</v>
      </c>
      <c r="BJ49" t="s">
        <v>11</v>
      </c>
      <c r="BK49" t="s">
        <v>11</v>
      </c>
      <c r="BL49" t="s">
        <v>11</v>
      </c>
    </row>
    <row r="50" spans="1:64">
      <c r="A50" t="s">
        <v>104</v>
      </c>
      <c r="B50" s="98" t="s">
        <v>11</v>
      </c>
      <c r="C50" s="98" t="s">
        <v>11</v>
      </c>
      <c r="D50" s="98" t="s">
        <v>11</v>
      </c>
      <c r="E50" s="98" t="s">
        <v>11</v>
      </c>
      <c r="F50" s="98" t="s">
        <v>11</v>
      </c>
      <c r="G50" s="98" t="s">
        <v>11</v>
      </c>
      <c r="H50" s="98" t="s">
        <v>11</v>
      </c>
      <c r="I50" s="98" t="s">
        <v>11</v>
      </c>
      <c r="J50" s="98" t="s">
        <v>11</v>
      </c>
      <c r="K50" s="98" t="s">
        <v>11</v>
      </c>
      <c r="L50" s="98" t="s">
        <v>11</v>
      </c>
      <c r="M50" s="98">
        <v>6113</v>
      </c>
      <c r="N50" s="98">
        <v>6397</v>
      </c>
      <c r="O50" s="98">
        <v>7232</v>
      </c>
      <c r="P50" s="98">
        <v>7006</v>
      </c>
      <c r="Q50" s="98">
        <v>7040</v>
      </c>
      <c r="R50" s="98">
        <v>7580</v>
      </c>
      <c r="S50" s="98">
        <v>7801</v>
      </c>
      <c r="T50" s="98">
        <v>8372</v>
      </c>
      <c r="U50" s="98">
        <v>8554</v>
      </c>
      <c r="V50" s="98">
        <v>8324</v>
      </c>
      <c r="W50" s="98">
        <v>7708</v>
      </c>
      <c r="X50" s="98">
        <v>7531</v>
      </c>
      <c r="Y50" s="98">
        <v>7756</v>
      </c>
      <c r="Z50" s="98">
        <v>8103</v>
      </c>
      <c r="AA50" s="98">
        <v>7697</v>
      </c>
      <c r="AB50" s="98">
        <v>8864</v>
      </c>
      <c r="AC50" s="98">
        <v>9954</v>
      </c>
      <c r="AD50" s="98">
        <v>9852</v>
      </c>
      <c r="AE50" s="98">
        <v>9930</v>
      </c>
      <c r="AF50" s="98">
        <v>10398</v>
      </c>
      <c r="AG50" s="98">
        <v>9679</v>
      </c>
      <c r="AH50" s="98">
        <v>9655</v>
      </c>
      <c r="AI50" s="98">
        <v>9480</v>
      </c>
      <c r="AJ50" s="98">
        <v>10241</v>
      </c>
      <c r="AK50" s="98">
        <v>10169</v>
      </c>
      <c r="AL50" s="98">
        <v>10410</v>
      </c>
      <c r="AM50" s="98">
        <v>11514</v>
      </c>
      <c r="AN50" s="98">
        <v>11964</v>
      </c>
      <c r="AO50" s="98">
        <v>12187</v>
      </c>
      <c r="AP50" s="98">
        <v>12427</v>
      </c>
      <c r="AQ50" s="98">
        <v>11782</v>
      </c>
      <c r="AR50" s="98">
        <v>7624</v>
      </c>
      <c r="AS50" s="98">
        <v>8090</v>
      </c>
      <c r="AT50" s="98">
        <v>9796</v>
      </c>
      <c r="AU50" s="98">
        <v>10025</v>
      </c>
      <c r="AV50" s="98">
        <v>10345</v>
      </c>
      <c r="AW50" s="98">
        <v>10553</v>
      </c>
      <c r="AX50" s="98">
        <v>10459</v>
      </c>
      <c r="AY50" s="98">
        <v>10548</v>
      </c>
      <c r="AZ50" s="98">
        <v>6636</v>
      </c>
      <c r="BA50" s="98">
        <v>13026</v>
      </c>
      <c r="BB50" s="98">
        <v>11293</v>
      </c>
      <c r="BC50" s="98">
        <v>9350</v>
      </c>
      <c r="BD50" s="98">
        <v>8782</v>
      </c>
      <c r="BE50" s="98">
        <v>9646</v>
      </c>
      <c r="BF50" s="98">
        <v>9964</v>
      </c>
      <c r="BG50" s="98">
        <v>11285</v>
      </c>
      <c r="BH50" s="98">
        <v>11243</v>
      </c>
      <c r="BI50" s="98">
        <v>11432</v>
      </c>
      <c r="BJ50" s="98">
        <v>11434</v>
      </c>
      <c r="BK50" s="98">
        <v>11482</v>
      </c>
      <c r="BL50" s="98">
        <v>10666</v>
      </c>
    </row>
    <row r="51" spans="1:64">
      <c r="A51" t="s">
        <v>105</v>
      </c>
      <c r="B51" s="98" t="s">
        <v>11</v>
      </c>
      <c r="C51" s="98" t="s">
        <v>11</v>
      </c>
      <c r="D51" s="98" t="s">
        <v>11</v>
      </c>
      <c r="E51" s="98" t="s">
        <v>11</v>
      </c>
      <c r="F51" s="98" t="s">
        <v>11</v>
      </c>
      <c r="G51" s="98" t="s">
        <v>11</v>
      </c>
      <c r="H51" s="98" t="s">
        <v>11</v>
      </c>
      <c r="I51" s="98" t="s">
        <v>11</v>
      </c>
      <c r="J51" s="98" t="s">
        <v>11</v>
      </c>
      <c r="K51" s="98" t="s">
        <v>11</v>
      </c>
      <c r="L51" s="98" t="s">
        <v>11</v>
      </c>
      <c r="M51" s="98">
        <v>1942</v>
      </c>
      <c r="N51" s="98">
        <v>2062</v>
      </c>
      <c r="O51" s="98">
        <v>2465</v>
      </c>
      <c r="P51" s="98">
        <v>2347</v>
      </c>
      <c r="Q51" s="98">
        <v>2424</v>
      </c>
      <c r="R51" s="98">
        <v>2449</v>
      </c>
      <c r="S51" s="98">
        <v>2600</v>
      </c>
      <c r="T51" s="98">
        <v>2629</v>
      </c>
      <c r="U51" s="98">
        <v>3241</v>
      </c>
      <c r="V51" s="98">
        <v>3078</v>
      </c>
      <c r="W51" s="98">
        <v>3447</v>
      </c>
      <c r="X51" s="98">
        <v>3247</v>
      </c>
      <c r="Y51" s="98">
        <v>3464</v>
      </c>
      <c r="Z51" s="98">
        <v>3724</v>
      </c>
      <c r="AA51" s="98">
        <v>3816</v>
      </c>
      <c r="AB51" s="98">
        <v>3975</v>
      </c>
      <c r="AC51" s="98">
        <v>4095</v>
      </c>
      <c r="AD51" s="98">
        <v>3988</v>
      </c>
      <c r="AE51" s="98">
        <v>4155</v>
      </c>
      <c r="AF51" s="98">
        <v>4018</v>
      </c>
      <c r="AG51" s="98">
        <v>4170</v>
      </c>
      <c r="AH51" s="98">
        <v>4392</v>
      </c>
      <c r="AI51" s="98">
        <v>4335</v>
      </c>
      <c r="AJ51" s="98">
        <v>4969</v>
      </c>
      <c r="AK51" s="98">
        <v>5732</v>
      </c>
      <c r="AL51" s="98">
        <v>6757</v>
      </c>
      <c r="AM51" s="98">
        <v>7410</v>
      </c>
      <c r="AN51" s="98">
        <v>7170</v>
      </c>
      <c r="AO51" s="98">
        <v>6714</v>
      </c>
      <c r="AP51" s="98">
        <v>7085</v>
      </c>
      <c r="AQ51" s="98">
        <v>7059</v>
      </c>
      <c r="AR51" s="98">
        <v>7364</v>
      </c>
      <c r="AS51" s="98">
        <v>8299</v>
      </c>
      <c r="AT51" s="98">
        <v>10875</v>
      </c>
      <c r="AU51" s="98">
        <v>11710</v>
      </c>
      <c r="AV51" s="98">
        <v>11978</v>
      </c>
      <c r="AW51" s="98">
        <v>12299</v>
      </c>
      <c r="AX51" s="98">
        <v>12662</v>
      </c>
      <c r="AY51" s="98">
        <v>12915</v>
      </c>
      <c r="AZ51" s="98">
        <v>20470</v>
      </c>
      <c r="BA51" s="98">
        <v>23830</v>
      </c>
      <c r="BB51" s="98">
        <v>27620</v>
      </c>
      <c r="BC51" s="98">
        <v>27795</v>
      </c>
      <c r="BD51" s="98">
        <v>27855</v>
      </c>
      <c r="BE51" s="98">
        <v>30259</v>
      </c>
      <c r="BF51" s="98">
        <v>32267</v>
      </c>
      <c r="BG51" s="98">
        <v>33695</v>
      </c>
      <c r="BH51" s="98">
        <v>36883</v>
      </c>
      <c r="BI51" s="98">
        <v>38677</v>
      </c>
      <c r="BJ51" s="98">
        <v>40811</v>
      </c>
      <c r="BK51" s="98">
        <v>41667</v>
      </c>
      <c r="BL51" s="98">
        <v>32880</v>
      </c>
    </row>
    <row r="52" spans="1:64">
      <c r="A52" t="s">
        <v>138</v>
      </c>
      <c r="B52" s="98" t="s">
        <v>11</v>
      </c>
      <c r="C52" s="98" t="s">
        <v>11</v>
      </c>
      <c r="D52" s="98" t="s">
        <v>11</v>
      </c>
      <c r="E52" s="98" t="s">
        <v>11</v>
      </c>
      <c r="F52" s="98" t="s">
        <v>11</v>
      </c>
      <c r="G52" s="98" t="s">
        <v>11</v>
      </c>
      <c r="H52" s="98" t="s">
        <v>11</v>
      </c>
      <c r="I52" s="98" t="s">
        <v>11</v>
      </c>
      <c r="J52" s="98" t="s">
        <v>11</v>
      </c>
      <c r="K52" s="98" t="s">
        <v>11</v>
      </c>
      <c r="L52" s="98" t="s">
        <v>11</v>
      </c>
      <c r="M52" s="98">
        <v>1107880</v>
      </c>
      <c r="N52" s="98">
        <v>1318912</v>
      </c>
      <c r="O52" s="98">
        <v>1523141</v>
      </c>
      <c r="P52" s="98">
        <v>1477138</v>
      </c>
      <c r="Q52" s="98">
        <v>1461960</v>
      </c>
      <c r="R52" s="98">
        <v>1631126</v>
      </c>
      <c r="S52" s="98">
        <v>1684103</v>
      </c>
      <c r="T52" s="98">
        <v>1759802</v>
      </c>
      <c r="U52" s="98">
        <v>1727903</v>
      </c>
      <c r="V52" s="98">
        <v>1661399</v>
      </c>
      <c r="W52" s="98">
        <v>1587866</v>
      </c>
      <c r="X52" s="98">
        <v>1449384</v>
      </c>
      <c r="Y52" s="98">
        <v>1405220</v>
      </c>
      <c r="Z52" s="98">
        <v>1337452</v>
      </c>
      <c r="AA52" s="98">
        <v>1190473</v>
      </c>
      <c r="AB52" s="98">
        <v>1210677</v>
      </c>
      <c r="AC52" s="98">
        <v>1197391</v>
      </c>
      <c r="AD52" s="98">
        <v>1255510</v>
      </c>
      <c r="AE52" s="98">
        <v>1343875</v>
      </c>
      <c r="AF52" s="98">
        <v>1206357</v>
      </c>
      <c r="AG52" s="98">
        <v>1211619</v>
      </c>
      <c r="AH52" s="98">
        <v>1185045</v>
      </c>
      <c r="AI52" s="98">
        <v>1137452</v>
      </c>
      <c r="AJ52" s="98">
        <v>1131590</v>
      </c>
      <c r="AK52" s="98">
        <v>1118486</v>
      </c>
      <c r="AL52" s="98">
        <v>1101544</v>
      </c>
      <c r="AM52" s="98">
        <v>1119988</v>
      </c>
      <c r="AN52" s="98">
        <v>1175069</v>
      </c>
      <c r="AO52" s="98">
        <v>1146139</v>
      </c>
      <c r="AP52" s="98">
        <v>1110916</v>
      </c>
      <c r="AQ52" s="98">
        <v>1086302</v>
      </c>
      <c r="AR52" s="98">
        <v>1073765</v>
      </c>
      <c r="AS52" s="98">
        <v>1090006</v>
      </c>
      <c r="AT52" s="98">
        <v>1083181</v>
      </c>
      <c r="AU52" s="98">
        <v>1053906</v>
      </c>
      <c r="AV52" s="98">
        <v>968173</v>
      </c>
      <c r="AW52" s="98">
        <v>976564</v>
      </c>
      <c r="AX52" s="98">
        <v>948936</v>
      </c>
      <c r="AY52" s="98">
        <v>864107</v>
      </c>
      <c r="AZ52" s="98">
        <v>857080</v>
      </c>
      <c r="BA52" s="98">
        <v>914933</v>
      </c>
      <c r="BB52" s="98">
        <v>974567</v>
      </c>
      <c r="BC52" s="98">
        <v>933605</v>
      </c>
      <c r="BD52" s="98">
        <v>914016</v>
      </c>
      <c r="BE52" s="98">
        <v>870509</v>
      </c>
      <c r="BF52" s="98">
        <v>802488</v>
      </c>
      <c r="BG52" s="98">
        <v>731070</v>
      </c>
      <c r="BH52" s="98">
        <v>676596</v>
      </c>
      <c r="BI52" s="98">
        <v>649121</v>
      </c>
      <c r="BJ52" s="98">
        <v>601389</v>
      </c>
      <c r="BK52" s="98">
        <v>668664</v>
      </c>
      <c r="BL52" s="98">
        <v>671619</v>
      </c>
    </row>
    <row r="53" spans="1:64">
      <c r="A53" t="s">
        <v>139</v>
      </c>
      <c r="B53" s="98" t="s">
        <v>11</v>
      </c>
      <c r="C53" s="98" t="s">
        <v>11</v>
      </c>
      <c r="D53" s="98" t="s">
        <v>11</v>
      </c>
      <c r="E53" s="98" t="s">
        <v>11</v>
      </c>
      <c r="F53" s="98" t="s">
        <v>11</v>
      </c>
      <c r="G53" s="98" t="s">
        <v>11</v>
      </c>
      <c r="H53" s="98" t="s">
        <v>11</v>
      </c>
      <c r="I53" s="98" t="s">
        <v>11</v>
      </c>
      <c r="J53" s="98" t="s">
        <v>11</v>
      </c>
      <c r="K53" s="98" t="s">
        <v>11</v>
      </c>
      <c r="L53" s="98" t="s">
        <v>11</v>
      </c>
      <c r="M53" s="98">
        <v>1053498</v>
      </c>
      <c r="N53" s="98">
        <v>1262035</v>
      </c>
      <c r="O53" s="98">
        <v>1466149</v>
      </c>
      <c r="P53" s="98">
        <v>1303370</v>
      </c>
      <c r="Q53" s="98">
        <v>1298227</v>
      </c>
      <c r="R53" s="98">
        <v>1454569</v>
      </c>
      <c r="S53" s="98">
        <v>1503275</v>
      </c>
      <c r="T53" s="98">
        <v>1567709</v>
      </c>
      <c r="U53" s="98">
        <v>1519729</v>
      </c>
      <c r="V53" s="98">
        <v>1453278</v>
      </c>
      <c r="W53" s="98">
        <v>1390179</v>
      </c>
      <c r="X53" s="98">
        <v>1280110</v>
      </c>
      <c r="Y53" s="98">
        <v>1251297</v>
      </c>
      <c r="Z53" s="98">
        <v>1193461</v>
      </c>
      <c r="AA53" s="98">
        <v>1056040</v>
      </c>
      <c r="AB53" s="98">
        <v>1068526</v>
      </c>
      <c r="AC53" s="98">
        <v>1055334</v>
      </c>
      <c r="AD53" s="98">
        <v>1108807</v>
      </c>
      <c r="AE53" s="98">
        <v>1186206</v>
      </c>
      <c r="AF53" s="98">
        <v>894431</v>
      </c>
      <c r="AG53" s="98">
        <v>885373</v>
      </c>
      <c r="AH53" s="98">
        <v>883527</v>
      </c>
      <c r="AI53" s="98">
        <v>852129</v>
      </c>
      <c r="AJ53" s="98">
        <v>848967</v>
      </c>
      <c r="AK53" s="98">
        <v>840265</v>
      </c>
      <c r="AL53" s="98">
        <v>825452</v>
      </c>
      <c r="AM53" s="98">
        <v>842441</v>
      </c>
      <c r="AN53" s="98">
        <v>885937</v>
      </c>
      <c r="AO53" s="98">
        <v>857911</v>
      </c>
      <c r="AP53" s="98">
        <v>861362</v>
      </c>
      <c r="AQ53" s="98">
        <v>852303</v>
      </c>
      <c r="AR53" s="98">
        <v>828672</v>
      </c>
      <c r="AS53" s="98">
        <v>833589</v>
      </c>
      <c r="AT53" s="98">
        <v>835098</v>
      </c>
      <c r="AU53" s="98">
        <v>821511</v>
      </c>
      <c r="AV53" s="98">
        <v>747296</v>
      </c>
      <c r="AW53" s="98">
        <v>778783</v>
      </c>
      <c r="AX53" s="98">
        <v>763497</v>
      </c>
      <c r="AY53" s="98">
        <v>680888</v>
      </c>
      <c r="AZ53" s="98">
        <v>674272</v>
      </c>
      <c r="BA53" s="98">
        <v>720448</v>
      </c>
      <c r="BB53" s="98">
        <v>778381</v>
      </c>
      <c r="BC53" s="98">
        <v>761166</v>
      </c>
      <c r="BD53" s="98">
        <v>735392</v>
      </c>
      <c r="BE53" s="98">
        <v>691939</v>
      </c>
      <c r="BF53" s="98">
        <v>630822</v>
      </c>
      <c r="BG53" s="98">
        <v>555856</v>
      </c>
      <c r="BH53" s="98">
        <v>499969</v>
      </c>
      <c r="BI53" s="98">
        <v>483928</v>
      </c>
      <c r="BJ53" s="98">
        <v>440818</v>
      </c>
      <c r="BK53" s="98">
        <v>504080</v>
      </c>
      <c r="BL53" s="98">
        <v>502988</v>
      </c>
    </row>
    <row r="54" spans="1:64">
      <c r="A54" t="s">
        <v>140</v>
      </c>
      <c r="B54" s="98" t="s">
        <v>11</v>
      </c>
      <c r="C54" s="98" t="s">
        <v>11</v>
      </c>
      <c r="D54" s="98" t="s">
        <v>11</v>
      </c>
      <c r="E54" s="98" t="s">
        <v>11</v>
      </c>
      <c r="F54" s="98" t="s">
        <v>11</v>
      </c>
      <c r="G54" s="98" t="s">
        <v>11</v>
      </c>
      <c r="H54" s="98" t="s">
        <v>11</v>
      </c>
      <c r="I54" s="98" t="s">
        <v>11</v>
      </c>
      <c r="J54" s="98" t="s">
        <v>11</v>
      </c>
      <c r="K54" s="98" t="s">
        <v>11</v>
      </c>
      <c r="L54" s="98" t="s">
        <v>11</v>
      </c>
      <c r="M54" s="98">
        <v>16026</v>
      </c>
      <c r="N54" s="98">
        <v>16580</v>
      </c>
      <c r="O54" s="98">
        <v>22458</v>
      </c>
      <c r="P54" s="98">
        <v>136474</v>
      </c>
      <c r="Q54" s="98">
        <v>130503</v>
      </c>
      <c r="R54" s="98">
        <v>135703</v>
      </c>
      <c r="S54" s="98">
        <v>134963</v>
      </c>
      <c r="T54" s="98">
        <v>135990</v>
      </c>
      <c r="U54" s="98">
        <v>142047</v>
      </c>
      <c r="V54" s="98">
        <v>142795</v>
      </c>
      <c r="W54" s="98">
        <v>134483</v>
      </c>
      <c r="X54" s="98">
        <v>122443</v>
      </c>
      <c r="Y54" s="98">
        <v>117494</v>
      </c>
      <c r="Z54" s="98">
        <v>102567</v>
      </c>
      <c r="AA54" s="98">
        <v>100082</v>
      </c>
      <c r="AB54" s="98">
        <v>103906</v>
      </c>
      <c r="AC54" s="98">
        <v>104656</v>
      </c>
      <c r="AD54" s="98">
        <v>108490</v>
      </c>
      <c r="AE54" s="98">
        <v>109637</v>
      </c>
      <c r="AF54" s="98">
        <v>96763</v>
      </c>
      <c r="AG54" s="98">
        <v>103014</v>
      </c>
      <c r="AH54" s="98">
        <v>111981</v>
      </c>
      <c r="AI54" s="98">
        <v>107188</v>
      </c>
      <c r="AJ54" s="98">
        <v>104806</v>
      </c>
      <c r="AK54" s="98">
        <v>106107</v>
      </c>
      <c r="AL54" s="98">
        <v>113383</v>
      </c>
      <c r="AM54" s="98">
        <v>117376</v>
      </c>
      <c r="AN54" s="98">
        <v>125336</v>
      </c>
      <c r="AO54" s="98">
        <v>142726</v>
      </c>
      <c r="AP54" s="98">
        <v>119609</v>
      </c>
      <c r="AQ54" s="98">
        <v>117829</v>
      </c>
      <c r="AR54" s="98">
        <v>114356</v>
      </c>
      <c r="AS54" s="98">
        <v>118748</v>
      </c>
      <c r="AT54" s="98">
        <v>118741</v>
      </c>
      <c r="AU54" s="98">
        <v>111083</v>
      </c>
      <c r="AV54" s="98">
        <v>102900</v>
      </c>
      <c r="AW54" s="98">
        <v>95146</v>
      </c>
      <c r="AX54" s="98">
        <v>94458</v>
      </c>
      <c r="AY54" s="98">
        <v>93596</v>
      </c>
      <c r="AZ54" s="98">
        <v>106857</v>
      </c>
      <c r="BA54" s="98">
        <v>107721</v>
      </c>
      <c r="BB54" s="98">
        <v>110790</v>
      </c>
      <c r="BC54" s="98">
        <v>112288</v>
      </c>
      <c r="BD54" s="98">
        <v>114587</v>
      </c>
      <c r="BE54" s="98">
        <v>117619</v>
      </c>
      <c r="BF54" s="98">
        <v>107512</v>
      </c>
      <c r="BG54" s="98">
        <v>119521</v>
      </c>
      <c r="BH54" s="98">
        <v>121958</v>
      </c>
      <c r="BI54" s="98">
        <v>114696</v>
      </c>
      <c r="BJ54" s="98">
        <v>111144</v>
      </c>
      <c r="BK54" s="98">
        <v>114076</v>
      </c>
      <c r="BL54" s="98">
        <v>113497</v>
      </c>
    </row>
    <row r="55" spans="1:64">
      <c r="A55" t="s">
        <v>141</v>
      </c>
      <c r="B55" s="98" t="s">
        <v>11</v>
      </c>
      <c r="C55" s="98" t="s">
        <v>11</v>
      </c>
      <c r="D55" s="98" t="s">
        <v>11</v>
      </c>
      <c r="E55" s="98" t="s">
        <v>11</v>
      </c>
      <c r="F55" s="98" t="s">
        <v>11</v>
      </c>
      <c r="G55" s="98" t="s">
        <v>11</v>
      </c>
      <c r="H55" s="98" t="s">
        <v>11</v>
      </c>
      <c r="I55" s="98" t="s">
        <v>11</v>
      </c>
      <c r="J55" s="98" t="s">
        <v>11</v>
      </c>
      <c r="K55" s="98" t="s">
        <v>11</v>
      </c>
      <c r="L55" s="98" t="s">
        <v>11</v>
      </c>
      <c r="M55" s="98">
        <v>36124</v>
      </c>
      <c r="N55" s="98">
        <v>37770</v>
      </c>
      <c r="O55" s="98">
        <v>31731</v>
      </c>
      <c r="P55" s="98">
        <v>29272</v>
      </c>
      <c r="Q55" s="98">
        <v>25453</v>
      </c>
      <c r="R55" s="98">
        <v>33236</v>
      </c>
      <c r="S55" s="98">
        <v>37574</v>
      </c>
      <c r="T55" s="98">
        <v>46585</v>
      </c>
      <c r="U55" s="98">
        <v>56552</v>
      </c>
      <c r="V55" s="98">
        <v>51887</v>
      </c>
      <c r="W55" s="98">
        <v>52376</v>
      </c>
      <c r="X55" s="98">
        <v>35142</v>
      </c>
      <c r="Y55" s="98">
        <v>24756</v>
      </c>
      <c r="Z55" s="98">
        <v>20672</v>
      </c>
      <c r="AA55" s="98">
        <v>16962</v>
      </c>
      <c r="AB55" s="98">
        <v>20472</v>
      </c>
      <c r="AC55" s="98">
        <v>18945</v>
      </c>
      <c r="AD55" s="98">
        <v>14647</v>
      </c>
      <c r="AE55" s="98">
        <v>17123</v>
      </c>
      <c r="AF55" s="98">
        <v>179185</v>
      </c>
      <c r="AG55" s="98">
        <v>184432</v>
      </c>
      <c r="AH55" s="98">
        <v>144206</v>
      </c>
      <c r="AI55" s="98">
        <v>125120</v>
      </c>
      <c r="AJ55" s="98">
        <v>119958</v>
      </c>
      <c r="AK55" s="98">
        <v>110530</v>
      </c>
      <c r="AL55" s="98">
        <v>91497</v>
      </c>
      <c r="AM55" s="98">
        <v>88978</v>
      </c>
      <c r="AN55" s="98">
        <v>91807</v>
      </c>
      <c r="AO55" s="98">
        <v>70116</v>
      </c>
      <c r="AP55" s="98">
        <v>76440</v>
      </c>
      <c r="AQ55" s="98">
        <v>65988</v>
      </c>
      <c r="AR55" s="98">
        <v>72851</v>
      </c>
      <c r="AS55" s="98">
        <v>67235</v>
      </c>
      <c r="AT55" s="98">
        <v>59486</v>
      </c>
      <c r="AU55" s="98">
        <v>57345</v>
      </c>
      <c r="AV55" s="98">
        <v>59642</v>
      </c>
      <c r="AW55" s="98">
        <v>46435</v>
      </c>
      <c r="AX55" s="98">
        <v>42334</v>
      </c>
      <c r="AY55" s="98">
        <v>42265</v>
      </c>
      <c r="AZ55" s="98">
        <v>31082</v>
      </c>
      <c r="BA55" s="98">
        <v>47362</v>
      </c>
      <c r="BB55" s="98">
        <v>47669</v>
      </c>
      <c r="BC55" s="98">
        <v>24980</v>
      </c>
      <c r="BD55" s="98">
        <v>24608</v>
      </c>
      <c r="BE55" s="98">
        <v>25047</v>
      </c>
      <c r="BF55" s="98">
        <v>28769</v>
      </c>
      <c r="BG55" s="98">
        <v>19993</v>
      </c>
      <c r="BH55" s="98">
        <v>18648</v>
      </c>
      <c r="BI55" s="98">
        <v>16867</v>
      </c>
      <c r="BJ55" s="98">
        <v>16986</v>
      </c>
      <c r="BK55" s="98">
        <v>12816</v>
      </c>
      <c r="BL55" s="98">
        <v>11418</v>
      </c>
    </row>
    <row r="56" spans="1:64">
      <c r="A56" t="s">
        <v>142</v>
      </c>
      <c r="B56" s="98" t="s">
        <v>11</v>
      </c>
      <c r="C56" s="98" t="s">
        <v>11</v>
      </c>
      <c r="D56" s="98" t="s">
        <v>11</v>
      </c>
      <c r="E56" s="98" t="s">
        <v>11</v>
      </c>
      <c r="F56" s="98" t="s">
        <v>11</v>
      </c>
      <c r="G56" s="98" t="s">
        <v>11</v>
      </c>
      <c r="H56" s="98" t="s">
        <v>11</v>
      </c>
      <c r="I56" s="98" t="s">
        <v>11</v>
      </c>
      <c r="J56" s="98" t="s">
        <v>11</v>
      </c>
      <c r="K56" s="98" t="s">
        <v>11</v>
      </c>
      <c r="L56" s="98" t="s">
        <v>11</v>
      </c>
      <c r="M56" s="98">
        <v>2232</v>
      </c>
      <c r="N56" s="98">
        <v>2527</v>
      </c>
      <c r="O56" s="98">
        <v>2803</v>
      </c>
      <c r="P56" s="98">
        <v>8022</v>
      </c>
      <c r="Q56" s="98">
        <v>7778</v>
      </c>
      <c r="R56" s="98">
        <v>7618</v>
      </c>
      <c r="S56" s="98">
        <v>8291</v>
      </c>
      <c r="T56" s="98">
        <v>9518</v>
      </c>
      <c r="U56" s="98">
        <v>9575</v>
      </c>
      <c r="V56" s="98">
        <v>13439</v>
      </c>
      <c r="W56" s="98">
        <v>10828</v>
      </c>
      <c r="X56" s="98">
        <v>11689</v>
      </c>
      <c r="Y56" s="98">
        <v>11673</v>
      </c>
      <c r="Z56" s="98">
        <v>20752</v>
      </c>
      <c r="AA56" s="98">
        <v>17389</v>
      </c>
      <c r="AB56" s="98">
        <v>17772</v>
      </c>
      <c r="AC56" s="98">
        <v>18456</v>
      </c>
      <c r="AD56" s="98">
        <v>23566</v>
      </c>
      <c r="AE56" s="98">
        <v>30909</v>
      </c>
      <c r="AF56" s="98">
        <v>35978</v>
      </c>
      <c r="AG56" s="98">
        <v>38800</v>
      </c>
      <c r="AH56" s="98">
        <v>45331</v>
      </c>
      <c r="AI56" s="98">
        <v>53015</v>
      </c>
      <c r="AJ56" s="98">
        <v>57859</v>
      </c>
      <c r="AK56" s="98">
        <v>61585</v>
      </c>
      <c r="AL56" s="98">
        <v>71212</v>
      </c>
      <c r="AM56" s="98">
        <v>71193</v>
      </c>
      <c r="AN56" s="98">
        <v>71989</v>
      </c>
      <c r="AO56" s="98">
        <v>75386</v>
      </c>
      <c r="AP56" s="98">
        <v>53505</v>
      </c>
      <c r="AQ56" s="98">
        <v>50181</v>
      </c>
      <c r="AR56" s="98">
        <v>57887</v>
      </c>
      <c r="AS56" s="98">
        <v>70433</v>
      </c>
      <c r="AT56" s="98">
        <v>69855</v>
      </c>
      <c r="AU56" s="98">
        <v>63966</v>
      </c>
      <c r="AV56" s="98">
        <v>58336</v>
      </c>
      <c r="AW56" s="98">
        <v>56199</v>
      </c>
      <c r="AX56" s="98">
        <v>48647</v>
      </c>
      <c r="AY56" s="98">
        <v>47358</v>
      </c>
      <c r="AZ56" s="98">
        <v>44869</v>
      </c>
      <c r="BA56" s="98">
        <v>39402</v>
      </c>
      <c r="BB56" s="98">
        <v>37728</v>
      </c>
      <c r="BC56" s="98">
        <v>35172</v>
      </c>
      <c r="BD56" s="98">
        <v>39428</v>
      </c>
      <c r="BE56" s="98">
        <v>35904</v>
      </c>
      <c r="BF56" s="98">
        <v>35385</v>
      </c>
      <c r="BG56" s="98">
        <v>35700</v>
      </c>
      <c r="BH56" s="98">
        <v>36021</v>
      </c>
      <c r="BI56" s="98">
        <v>33631</v>
      </c>
      <c r="BJ56" s="98">
        <v>32441</v>
      </c>
      <c r="BK56" s="98">
        <v>37692</v>
      </c>
      <c r="BL56" s="98">
        <v>43715</v>
      </c>
    </row>
    <row r="57" spans="1:64">
      <c r="A57" t="s">
        <v>143</v>
      </c>
      <c r="B57" s="98" t="s">
        <v>11</v>
      </c>
      <c r="C57" s="98" t="s">
        <v>11</v>
      </c>
      <c r="D57" s="98" t="s">
        <v>11</v>
      </c>
      <c r="E57" s="98" t="s">
        <v>11</v>
      </c>
      <c r="F57" s="98" t="s">
        <v>11</v>
      </c>
      <c r="G57" s="98" t="s">
        <v>11</v>
      </c>
      <c r="H57" s="98" t="s">
        <v>11</v>
      </c>
      <c r="I57" s="98" t="s">
        <v>11</v>
      </c>
      <c r="J57" s="98" t="s">
        <v>11</v>
      </c>
      <c r="K57" s="98" t="s">
        <v>11</v>
      </c>
      <c r="L57" s="98" t="s">
        <v>11</v>
      </c>
      <c r="M57" s="98" t="s">
        <v>11</v>
      </c>
      <c r="N57" s="98" t="s">
        <v>11</v>
      </c>
      <c r="O57" s="98" t="s">
        <v>11</v>
      </c>
      <c r="P57" s="98" t="s">
        <v>11</v>
      </c>
      <c r="Q57" s="98" t="s">
        <v>11</v>
      </c>
      <c r="R57" s="98" t="s">
        <v>11</v>
      </c>
      <c r="S57" s="98" t="s">
        <v>11</v>
      </c>
      <c r="T57" s="98" t="s">
        <v>11</v>
      </c>
      <c r="U57" s="98" t="s">
        <v>11</v>
      </c>
      <c r="V57" s="98" t="s">
        <v>11</v>
      </c>
      <c r="W57" s="98" t="s">
        <v>11</v>
      </c>
      <c r="X57" s="98" t="s">
        <v>11</v>
      </c>
      <c r="Y57" s="98" t="s">
        <v>11</v>
      </c>
      <c r="Z57" s="98" t="s">
        <v>11</v>
      </c>
      <c r="AA57" s="98" t="s">
        <v>11</v>
      </c>
      <c r="AB57" s="98" t="s">
        <v>11</v>
      </c>
      <c r="AC57" s="98" t="s">
        <v>11</v>
      </c>
      <c r="AD57" s="98" t="s">
        <v>11</v>
      </c>
      <c r="AE57" s="98" t="s">
        <v>11</v>
      </c>
      <c r="AF57" s="98">
        <v>60439</v>
      </c>
      <c r="AG57" s="98">
        <v>60089</v>
      </c>
      <c r="AH57" s="98">
        <v>56111</v>
      </c>
      <c r="AI57" s="98">
        <v>57351</v>
      </c>
      <c r="AJ57" s="98">
        <v>50384</v>
      </c>
      <c r="AK57" s="98">
        <v>46150</v>
      </c>
      <c r="AL57" s="98">
        <v>42325</v>
      </c>
      <c r="AM57" s="98">
        <v>33111</v>
      </c>
      <c r="AN57" s="98">
        <v>35481</v>
      </c>
      <c r="AO57" s="98">
        <v>30625</v>
      </c>
      <c r="AP57" s="98">
        <v>26829</v>
      </c>
      <c r="AQ57" s="98">
        <v>26907</v>
      </c>
      <c r="AR57" s="98">
        <v>23612</v>
      </c>
      <c r="AS57" s="98">
        <v>23591</v>
      </c>
      <c r="AT57" s="98">
        <v>23026</v>
      </c>
      <c r="AU57" s="98">
        <v>22503</v>
      </c>
      <c r="AV57" s="98">
        <v>22539</v>
      </c>
      <c r="AW57" s="98">
        <v>20402</v>
      </c>
      <c r="AX57" s="98">
        <v>18867</v>
      </c>
      <c r="AY57" s="98">
        <v>19607</v>
      </c>
      <c r="AZ57" s="98">
        <v>19569</v>
      </c>
      <c r="BA57" s="98">
        <v>18756</v>
      </c>
      <c r="BB57" s="98">
        <v>18085</v>
      </c>
      <c r="BC57" s="98">
        <v>14937</v>
      </c>
      <c r="BD57" s="98">
        <v>14891</v>
      </c>
      <c r="BE57" s="98">
        <v>13725</v>
      </c>
      <c r="BF57" s="98">
        <v>13603</v>
      </c>
      <c r="BG57" s="98">
        <v>12183</v>
      </c>
      <c r="BH57" s="98">
        <v>12804</v>
      </c>
      <c r="BI57" s="98">
        <v>11704</v>
      </c>
      <c r="BJ57" s="98">
        <v>12674</v>
      </c>
      <c r="BK57" s="98">
        <v>12509</v>
      </c>
      <c r="BL57" s="98">
        <v>12879</v>
      </c>
    </row>
    <row r="58" spans="1:64">
      <c r="A58" t="s">
        <v>144</v>
      </c>
      <c r="B58" s="98" t="s">
        <v>11</v>
      </c>
      <c r="C58" s="98" t="s">
        <v>11</v>
      </c>
      <c r="D58" s="98" t="s">
        <v>11</v>
      </c>
      <c r="E58" s="98" t="s">
        <v>11</v>
      </c>
      <c r="F58" s="98" t="s">
        <v>11</v>
      </c>
      <c r="G58" s="98" t="s">
        <v>11</v>
      </c>
      <c r="H58" s="98" t="s">
        <v>11</v>
      </c>
      <c r="I58" s="98" t="s">
        <v>11</v>
      </c>
      <c r="J58" s="98" t="s">
        <v>11</v>
      </c>
      <c r="K58" s="98" t="s">
        <v>11</v>
      </c>
      <c r="L58" s="98" t="s">
        <v>11</v>
      </c>
      <c r="M58" s="98" t="s">
        <v>11</v>
      </c>
      <c r="N58" s="98" t="s">
        <v>11</v>
      </c>
      <c r="O58" s="98" t="s">
        <v>11</v>
      </c>
      <c r="P58" s="98" t="s">
        <v>11</v>
      </c>
      <c r="Q58" s="98" t="s">
        <v>11</v>
      </c>
      <c r="R58" s="98" t="s">
        <v>11</v>
      </c>
      <c r="S58" s="98" t="s">
        <v>11</v>
      </c>
      <c r="T58" s="98" t="s">
        <v>11</v>
      </c>
      <c r="U58" s="98" t="s">
        <v>11</v>
      </c>
      <c r="V58" s="98" t="s">
        <v>11</v>
      </c>
      <c r="W58" s="98" t="s">
        <v>11</v>
      </c>
      <c r="X58" s="98" t="s">
        <v>11</v>
      </c>
      <c r="Y58" s="98" t="s">
        <v>11</v>
      </c>
      <c r="Z58" s="98" t="s">
        <v>11</v>
      </c>
      <c r="AA58" s="98" t="s">
        <v>11</v>
      </c>
      <c r="AB58" s="98" t="s">
        <v>11</v>
      </c>
      <c r="AC58" s="98" t="s">
        <v>11</v>
      </c>
      <c r="AD58" s="98" t="s">
        <v>11</v>
      </c>
      <c r="AE58" s="98" t="s">
        <v>11</v>
      </c>
      <c r="AF58" s="98">
        <v>23440</v>
      </c>
      <c r="AG58" s="98">
        <v>24913</v>
      </c>
      <c r="AH58" s="98">
        <v>25868</v>
      </c>
      <c r="AI58" s="98">
        <v>13354</v>
      </c>
      <c r="AJ58" s="98">
        <v>13958</v>
      </c>
      <c r="AK58" s="98">
        <v>13422</v>
      </c>
      <c r="AL58" s="98">
        <v>13026</v>
      </c>
      <c r="AM58" s="98">
        <v>11046</v>
      </c>
      <c r="AN58" s="98">
        <v>10823</v>
      </c>
      <c r="AO58" s="98">
        <v>8702</v>
      </c>
      <c r="AP58" s="98">
        <v>6965</v>
      </c>
      <c r="AQ58" s="98">
        <v>6834</v>
      </c>
      <c r="AR58" s="98">
        <v>6105</v>
      </c>
      <c r="AS58" s="98">
        <v>5788</v>
      </c>
      <c r="AT58" s="98">
        <v>4831</v>
      </c>
      <c r="AU58" s="98">
        <v>4912</v>
      </c>
      <c r="AV58" s="98">
        <v>5245</v>
      </c>
      <c r="AW58" s="98">
        <v>3997</v>
      </c>
      <c r="AX58" s="98">
        <v>3755</v>
      </c>
      <c r="AY58" s="98">
        <v>4763</v>
      </c>
      <c r="AZ58" s="98">
        <v>3170</v>
      </c>
      <c r="BA58" s="98">
        <v>3714</v>
      </c>
      <c r="BB58" s="98">
        <v>3780</v>
      </c>
      <c r="BC58" s="98">
        <v>2324</v>
      </c>
      <c r="BD58" s="98">
        <v>2272</v>
      </c>
      <c r="BE58" s="98">
        <v>2304</v>
      </c>
      <c r="BF58" s="98">
        <v>3069</v>
      </c>
      <c r="BG58" s="98">
        <v>2865</v>
      </c>
      <c r="BH58" s="98">
        <v>2618</v>
      </c>
      <c r="BI58" s="98">
        <v>2243</v>
      </c>
      <c r="BJ58" s="98">
        <v>2189</v>
      </c>
      <c r="BK58" s="98">
        <v>1685</v>
      </c>
      <c r="BL58" s="98">
        <v>1630</v>
      </c>
    </row>
    <row r="59" spans="1:64">
      <c r="A59" t="s">
        <v>145</v>
      </c>
      <c r="B59" s="98" t="s">
        <v>11</v>
      </c>
      <c r="C59" s="98" t="s">
        <v>11</v>
      </c>
      <c r="D59" s="98" t="s">
        <v>11</v>
      </c>
      <c r="E59" s="98" t="s">
        <v>11</v>
      </c>
      <c r="F59" s="98" t="s">
        <v>11</v>
      </c>
      <c r="G59" s="98" t="s">
        <v>11</v>
      </c>
      <c r="H59" s="98" t="s">
        <v>11</v>
      </c>
      <c r="I59" s="98" t="s">
        <v>11</v>
      </c>
      <c r="J59" s="98" t="s">
        <v>11</v>
      </c>
      <c r="K59" s="98" t="s">
        <v>11</v>
      </c>
      <c r="L59" s="98" t="s">
        <v>11</v>
      </c>
      <c r="M59" s="98" t="s">
        <v>11</v>
      </c>
      <c r="N59" s="98" t="s">
        <v>11</v>
      </c>
      <c r="O59" s="98" t="s">
        <v>11</v>
      </c>
      <c r="P59" s="98" t="s">
        <v>11</v>
      </c>
      <c r="Q59" s="98" t="s">
        <v>11</v>
      </c>
      <c r="R59" s="98" t="s">
        <v>11</v>
      </c>
      <c r="S59" s="98" t="s">
        <v>11</v>
      </c>
      <c r="T59" s="98" t="s">
        <v>11</v>
      </c>
      <c r="U59" s="98" t="s">
        <v>11</v>
      </c>
      <c r="V59" s="98" t="s">
        <v>11</v>
      </c>
      <c r="W59" s="98" t="s">
        <v>11</v>
      </c>
      <c r="X59" s="98" t="s">
        <v>11</v>
      </c>
      <c r="Y59" s="98" t="s">
        <v>11</v>
      </c>
      <c r="Z59" s="98" t="s">
        <v>11</v>
      </c>
      <c r="AA59" s="98" t="s">
        <v>11</v>
      </c>
      <c r="AB59" s="98" t="s">
        <v>11</v>
      </c>
      <c r="AC59" s="98" t="s">
        <v>11</v>
      </c>
      <c r="AD59" s="98" t="s">
        <v>11</v>
      </c>
      <c r="AE59" s="98" t="s">
        <v>11</v>
      </c>
      <c r="AF59" s="98">
        <v>1720</v>
      </c>
      <c r="AG59" s="98">
        <v>1738</v>
      </c>
      <c r="AH59" s="98">
        <v>2080</v>
      </c>
      <c r="AI59" s="98">
        <v>2090</v>
      </c>
      <c r="AJ59" s="98">
        <v>1994</v>
      </c>
      <c r="AK59" s="98">
        <v>1469</v>
      </c>
      <c r="AL59" s="98">
        <v>3516</v>
      </c>
      <c r="AM59" s="98">
        <v>2860</v>
      </c>
      <c r="AN59" s="98">
        <v>3180</v>
      </c>
      <c r="AO59" s="98">
        <v>2349</v>
      </c>
      <c r="AP59" s="98">
        <v>3123</v>
      </c>
      <c r="AQ59" s="98">
        <v>3071</v>
      </c>
      <c r="AR59" s="98">
        <v>2735</v>
      </c>
      <c r="AS59" s="98">
        <v>3007</v>
      </c>
      <c r="AT59" s="98">
        <v>5242</v>
      </c>
      <c r="AU59" s="98">
        <v>5188</v>
      </c>
      <c r="AV59" s="98">
        <v>5643</v>
      </c>
      <c r="AW59" s="98">
        <v>5302</v>
      </c>
      <c r="AX59" s="98">
        <v>4720</v>
      </c>
      <c r="AY59" s="98">
        <v>4130</v>
      </c>
      <c r="AZ59" s="98">
        <v>3711</v>
      </c>
      <c r="BA59" s="98">
        <v>3515</v>
      </c>
      <c r="BB59" s="98">
        <v>3240</v>
      </c>
      <c r="BC59" s="98">
        <v>2347</v>
      </c>
      <c r="BD59" s="98">
        <v>2129</v>
      </c>
      <c r="BE59" s="98">
        <v>2038</v>
      </c>
      <c r="BF59" s="98">
        <v>1616</v>
      </c>
      <c r="BG59" s="98">
        <v>2168</v>
      </c>
      <c r="BH59" s="98">
        <v>2255</v>
      </c>
      <c r="BI59" s="98">
        <v>2294</v>
      </c>
      <c r="BJ59" s="98">
        <v>2194</v>
      </c>
      <c r="BK59" s="98">
        <v>2115</v>
      </c>
      <c r="BL59" s="98">
        <v>1995</v>
      </c>
    </row>
    <row r="60" spans="1:64">
      <c r="A60" t="s">
        <v>146</v>
      </c>
      <c r="B60" s="98" t="s">
        <v>11</v>
      </c>
      <c r="C60" s="98" t="s">
        <v>11</v>
      </c>
      <c r="D60" s="98" t="s">
        <v>11</v>
      </c>
      <c r="E60" s="98" t="s">
        <v>11</v>
      </c>
      <c r="F60" s="98" t="s">
        <v>11</v>
      </c>
      <c r="G60" s="98" t="s">
        <v>11</v>
      </c>
      <c r="H60" s="98" t="s">
        <v>11</v>
      </c>
      <c r="I60" s="98" t="s">
        <v>11</v>
      </c>
      <c r="J60" s="98" t="s">
        <v>11</v>
      </c>
      <c r="K60" s="98" t="s">
        <v>11</v>
      </c>
      <c r="L60" s="98" t="s">
        <v>11</v>
      </c>
      <c r="M60" s="98" t="s">
        <v>11</v>
      </c>
      <c r="N60" s="98" t="s">
        <v>11</v>
      </c>
      <c r="O60" s="98" t="s">
        <v>11</v>
      </c>
      <c r="P60" s="98" t="s">
        <v>11</v>
      </c>
      <c r="Q60" s="98" t="s">
        <v>11</v>
      </c>
      <c r="R60" s="98" t="s">
        <v>11</v>
      </c>
      <c r="S60" s="98" t="s">
        <v>11</v>
      </c>
      <c r="T60" s="98" t="s">
        <v>11</v>
      </c>
      <c r="U60" s="98" t="s">
        <v>11</v>
      </c>
      <c r="V60" s="98" t="s">
        <v>11</v>
      </c>
      <c r="W60" s="98" t="s">
        <v>11</v>
      </c>
      <c r="X60" s="98" t="s">
        <v>11</v>
      </c>
      <c r="Y60" s="98" t="s">
        <v>11</v>
      </c>
      <c r="Z60" s="98" t="s">
        <v>11</v>
      </c>
      <c r="AA60" s="98" t="s">
        <v>11</v>
      </c>
      <c r="AB60" s="98" t="s">
        <v>11</v>
      </c>
      <c r="AC60" s="98" t="s">
        <v>11</v>
      </c>
      <c r="AD60" s="98" t="s">
        <v>11</v>
      </c>
      <c r="AE60" s="98" t="s">
        <v>11</v>
      </c>
      <c r="AF60" s="98">
        <v>14197</v>
      </c>
      <c r="AG60" s="98">
        <v>13133</v>
      </c>
      <c r="AH60" s="98">
        <v>10010</v>
      </c>
      <c r="AI60" s="98">
        <v>9784</v>
      </c>
      <c r="AJ60" s="98">
        <v>9609</v>
      </c>
      <c r="AK60" s="98">
        <v>8574</v>
      </c>
      <c r="AL60" s="98">
        <v>8949</v>
      </c>
      <c r="AM60" s="98">
        <v>8040</v>
      </c>
      <c r="AN60" s="98">
        <v>8224</v>
      </c>
      <c r="AO60" s="98">
        <v>7122</v>
      </c>
      <c r="AP60" s="98">
        <v>5508</v>
      </c>
      <c r="AQ60" s="98">
        <v>5793</v>
      </c>
      <c r="AR60" s="98">
        <v>4527</v>
      </c>
      <c r="AS60" s="98">
        <v>4964</v>
      </c>
      <c r="AT60" s="98">
        <v>4162</v>
      </c>
      <c r="AU60" s="98">
        <v>3706</v>
      </c>
      <c r="AV60" s="98">
        <v>2997</v>
      </c>
      <c r="AW60" s="98">
        <v>2693</v>
      </c>
      <c r="AX60" s="98">
        <v>2449</v>
      </c>
      <c r="AY60" s="98">
        <v>2571</v>
      </c>
      <c r="AZ60" s="98">
        <v>3356</v>
      </c>
      <c r="BA60" s="98">
        <v>2700</v>
      </c>
      <c r="BB60" s="98">
        <v>2734</v>
      </c>
      <c r="BC60" s="98">
        <v>2323</v>
      </c>
      <c r="BD60" s="98">
        <v>2143</v>
      </c>
      <c r="BE60" s="98">
        <v>2220</v>
      </c>
      <c r="BF60" s="98">
        <v>2183</v>
      </c>
      <c r="BG60" s="98">
        <v>1244</v>
      </c>
      <c r="BH60" s="98">
        <v>1208</v>
      </c>
      <c r="BI60" s="98">
        <v>1140</v>
      </c>
      <c r="BJ60" s="98">
        <v>2539</v>
      </c>
      <c r="BK60" s="98">
        <v>2912</v>
      </c>
      <c r="BL60" s="98">
        <v>3271</v>
      </c>
    </row>
    <row r="61" spans="1:64">
      <c r="A61" t="s">
        <v>147</v>
      </c>
      <c r="B61" s="98" t="s">
        <v>11</v>
      </c>
      <c r="C61" s="98" t="s">
        <v>11</v>
      </c>
      <c r="D61" s="98" t="s">
        <v>11</v>
      </c>
      <c r="E61" s="98" t="s">
        <v>11</v>
      </c>
      <c r="F61" s="98" t="s">
        <v>11</v>
      </c>
      <c r="G61" s="98" t="s">
        <v>11</v>
      </c>
      <c r="H61" s="98" t="s">
        <v>11</v>
      </c>
      <c r="I61" s="98" t="s">
        <v>11</v>
      </c>
      <c r="J61" s="98" t="s">
        <v>11</v>
      </c>
      <c r="K61" s="98" t="s">
        <v>11</v>
      </c>
      <c r="L61" s="98" t="s">
        <v>11</v>
      </c>
      <c r="M61" s="98" t="s">
        <v>11</v>
      </c>
      <c r="N61" s="98" t="s">
        <v>11</v>
      </c>
      <c r="O61" s="98" t="s">
        <v>11</v>
      </c>
      <c r="P61" s="98" t="s">
        <v>11</v>
      </c>
      <c r="Q61" s="98" t="s">
        <v>11</v>
      </c>
      <c r="R61" s="98" t="s">
        <v>11</v>
      </c>
      <c r="S61" s="98" t="s">
        <v>11</v>
      </c>
      <c r="T61" s="98" t="s">
        <v>11</v>
      </c>
      <c r="U61" s="98" t="s">
        <v>11</v>
      </c>
      <c r="V61" s="98" t="s">
        <v>11</v>
      </c>
      <c r="W61" s="98" t="s">
        <v>11</v>
      </c>
      <c r="X61" s="98" t="s">
        <v>11</v>
      </c>
      <c r="Y61" s="98" t="s">
        <v>11</v>
      </c>
      <c r="Z61" s="98" t="s">
        <v>11</v>
      </c>
      <c r="AA61" s="98" t="s">
        <v>11</v>
      </c>
      <c r="AB61" s="98" t="s">
        <v>11</v>
      </c>
      <c r="AC61" s="98" t="s">
        <v>11</v>
      </c>
      <c r="AD61" s="98" t="s">
        <v>11</v>
      </c>
      <c r="AE61" s="98" t="s">
        <v>11</v>
      </c>
      <c r="AF61" s="98">
        <v>21083</v>
      </c>
      <c r="AG61" s="98">
        <v>20305</v>
      </c>
      <c r="AH61" s="98">
        <v>18153</v>
      </c>
      <c r="AI61" s="98">
        <v>32123</v>
      </c>
      <c r="AJ61" s="98">
        <v>24823</v>
      </c>
      <c r="AK61" s="98">
        <v>22685</v>
      </c>
      <c r="AL61" s="98">
        <v>16833</v>
      </c>
      <c r="AM61" s="98">
        <v>11166</v>
      </c>
      <c r="AN61" s="98">
        <v>13254</v>
      </c>
      <c r="AO61" s="98">
        <v>12452</v>
      </c>
      <c r="AP61" s="98">
        <v>11234</v>
      </c>
      <c r="AQ61" s="98">
        <v>11209</v>
      </c>
      <c r="AR61" s="98">
        <v>10245</v>
      </c>
      <c r="AS61" s="98">
        <v>9831</v>
      </c>
      <c r="AT61" s="98">
        <v>8791</v>
      </c>
      <c r="AU61" s="98">
        <v>8696</v>
      </c>
      <c r="AV61" s="98">
        <v>8655</v>
      </c>
      <c r="AW61" s="98">
        <v>8409</v>
      </c>
      <c r="AX61" s="98">
        <v>7943</v>
      </c>
      <c r="AY61" s="98">
        <v>8143</v>
      </c>
      <c r="AZ61" s="98">
        <v>9333</v>
      </c>
      <c r="BA61" s="98">
        <v>8827</v>
      </c>
      <c r="BB61" s="98">
        <v>8331</v>
      </c>
      <c r="BC61" s="98">
        <v>7943</v>
      </c>
      <c r="BD61" s="98">
        <v>8347</v>
      </c>
      <c r="BE61" s="98">
        <v>7163</v>
      </c>
      <c r="BF61" s="98">
        <v>6735</v>
      </c>
      <c r="BG61" s="98">
        <v>5905</v>
      </c>
      <c r="BH61" s="98">
        <v>6722</v>
      </c>
      <c r="BI61" s="98">
        <v>6027</v>
      </c>
      <c r="BJ61" s="98">
        <v>5753</v>
      </c>
      <c r="BK61" s="98">
        <v>5797</v>
      </c>
      <c r="BL61" s="98">
        <v>5983</v>
      </c>
    </row>
    <row r="62" spans="1:64">
      <c r="A62" t="s">
        <v>161</v>
      </c>
      <c r="B62" s="98" t="s">
        <v>11</v>
      </c>
      <c r="C62" s="98" t="s">
        <v>11</v>
      </c>
      <c r="D62" s="98" t="s">
        <v>11</v>
      </c>
      <c r="E62" s="98" t="s">
        <v>11</v>
      </c>
      <c r="F62" s="98" t="s">
        <v>11</v>
      </c>
      <c r="G62" s="98" t="s">
        <v>11</v>
      </c>
      <c r="H62" s="98" t="s">
        <v>11</v>
      </c>
      <c r="I62" s="98" t="s">
        <v>11</v>
      </c>
      <c r="J62" s="98" t="s">
        <v>11</v>
      </c>
      <c r="K62" s="98" t="s">
        <v>11</v>
      </c>
      <c r="L62" s="98" t="s">
        <v>11</v>
      </c>
      <c r="M62" s="98">
        <v>39</v>
      </c>
      <c r="N62" s="98">
        <v>40</v>
      </c>
      <c r="O62" s="98">
        <v>40</v>
      </c>
      <c r="P62" s="98">
        <v>39</v>
      </c>
      <c r="Q62" s="98">
        <v>41</v>
      </c>
      <c r="R62" s="98">
        <v>40</v>
      </c>
      <c r="S62" s="98">
        <v>40</v>
      </c>
      <c r="T62" s="98">
        <v>39</v>
      </c>
      <c r="U62" s="98">
        <v>39</v>
      </c>
      <c r="V62" s="98">
        <v>39</v>
      </c>
      <c r="W62" s="98">
        <v>40</v>
      </c>
      <c r="X62" s="98">
        <v>40</v>
      </c>
      <c r="Y62" s="98">
        <v>41</v>
      </c>
      <c r="Z62" s="98">
        <v>39</v>
      </c>
      <c r="AA62" s="98">
        <v>40</v>
      </c>
      <c r="AB62" s="98">
        <v>40</v>
      </c>
      <c r="AC62" s="98">
        <v>40</v>
      </c>
      <c r="AD62" s="98">
        <v>40</v>
      </c>
      <c r="AE62" s="98">
        <v>42</v>
      </c>
      <c r="AF62" s="98">
        <v>36</v>
      </c>
      <c r="AG62" s="98">
        <v>36</v>
      </c>
      <c r="AH62" s="98">
        <v>36</v>
      </c>
      <c r="AI62" s="98">
        <v>35</v>
      </c>
      <c r="AJ62" s="98">
        <v>35</v>
      </c>
      <c r="AK62" s="98">
        <v>35</v>
      </c>
      <c r="AL62" s="98">
        <v>36</v>
      </c>
      <c r="AM62" s="98">
        <v>32</v>
      </c>
      <c r="AN62" s="98">
        <v>31</v>
      </c>
      <c r="AO62" s="98">
        <v>32</v>
      </c>
      <c r="AP62" s="98">
        <v>32</v>
      </c>
      <c r="AQ62" s="98">
        <v>32</v>
      </c>
      <c r="AR62" s="98">
        <v>36</v>
      </c>
      <c r="AS62" s="98">
        <v>37</v>
      </c>
      <c r="AT62" s="98">
        <v>36</v>
      </c>
      <c r="AU62" s="98">
        <v>36</v>
      </c>
      <c r="AV62" s="98">
        <v>35</v>
      </c>
      <c r="AW62" s="98">
        <v>36</v>
      </c>
      <c r="AX62" s="98">
        <v>36</v>
      </c>
      <c r="AY62" s="98">
        <v>35</v>
      </c>
      <c r="AZ62" s="98">
        <v>36</v>
      </c>
      <c r="BA62" s="98">
        <v>36</v>
      </c>
      <c r="BB62" s="98">
        <v>37</v>
      </c>
      <c r="BC62" s="98">
        <v>36</v>
      </c>
      <c r="BD62" s="98">
        <v>37</v>
      </c>
      <c r="BE62" s="98">
        <v>38</v>
      </c>
      <c r="BF62" s="98">
        <v>37</v>
      </c>
      <c r="BG62" s="98">
        <v>37</v>
      </c>
      <c r="BH62" s="98">
        <v>37</v>
      </c>
      <c r="BI62" s="98">
        <v>36</v>
      </c>
      <c r="BJ62" s="98">
        <v>37</v>
      </c>
      <c r="BK62" s="98">
        <v>37</v>
      </c>
      <c r="BL62" s="98">
        <v>36</v>
      </c>
    </row>
    <row r="63" spans="1:64">
      <c r="A63" t="s">
        <v>162</v>
      </c>
      <c r="B63" s="98" t="s">
        <v>11</v>
      </c>
      <c r="C63" s="98" t="s">
        <v>11</v>
      </c>
      <c r="D63" s="98" t="s">
        <v>11</v>
      </c>
      <c r="E63" s="98" t="s">
        <v>11</v>
      </c>
      <c r="F63" s="98" t="s">
        <v>11</v>
      </c>
      <c r="G63" s="98" t="s">
        <v>11</v>
      </c>
      <c r="H63" s="98" t="s">
        <v>11</v>
      </c>
      <c r="I63" s="98" t="s">
        <v>11</v>
      </c>
      <c r="J63" s="98" t="s">
        <v>11</v>
      </c>
      <c r="K63" s="98" t="s">
        <v>11</v>
      </c>
      <c r="L63" s="98" t="s">
        <v>11</v>
      </c>
      <c r="M63" s="98">
        <v>36</v>
      </c>
      <c r="N63" s="98">
        <v>37</v>
      </c>
      <c r="O63" s="98">
        <v>38</v>
      </c>
      <c r="P63" s="98">
        <v>36</v>
      </c>
      <c r="Q63" s="98">
        <v>36</v>
      </c>
      <c r="R63" s="98">
        <v>36</v>
      </c>
      <c r="S63" s="98">
        <v>36</v>
      </c>
      <c r="T63" s="98">
        <v>35</v>
      </c>
      <c r="U63" s="98">
        <v>35</v>
      </c>
      <c r="V63" s="98">
        <v>35</v>
      </c>
      <c r="W63" s="98">
        <v>35</v>
      </c>
      <c r="X63" s="98">
        <v>35</v>
      </c>
      <c r="Y63" s="98">
        <v>35</v>
      </c>
      <c r="Z63" s="98">
        <v>34</v>
      </c>
      <c r="AA63" s="98">
        <v>33</v>
      </c>
      <c r="AB63" s="98">
        <v>33</v>
      </c>
      <c r="AC63" s="98">
        <v>34</v>
      </c>
      <c r="AD63" s="98">
        <v>34</v>
      </c>
      <c r="AE63" s="98">
        <v>37</v>
      </c>
      <c r="AF63" s="98">
        <v>46</v>
      </c>
      <c r="AG63" s="98">
        <v>47</v>
      </c>
      <c r="AH63" s="98">
        <v>47</v>
      </c>
      <c r="AI63" s="98">
        <v>47</v>
      </c>
      <c r="AJ63" s="98">
        <v>47</v>
      </c>
      <c r="AK63" s="98">
        <v>47</v>
      </c>
      <c r="AL63" s="98">
        <v>46</v>
      </c>
      <c r="AM63" s="98">
        <v>39</v>
      </c>
      <c r="AN63" s="98">
        <v>38</v>
      </c>
      <c r="AO63" s="98">
        <v>37</v>
      </c>
      <c r="AP63" s="98">
        <v>38</v>
      </c>
      <c r="AQ63" s="98">
        <v>38</v>
      </c>
      <c r="AR63" s="98">
        <v>42</v>
      </c>
      <c r="AS63" s="98">
        <v>43</v>
      </c>
      <c r="AT63" s="98">
        <v>42</v>
      </c>
      <c r="AU63" s="98">
        <v>41</v>
      </c>
      <c r="AV63" s="98">
        <v>42</v>
      </c>
      <c r="AW63" s="98">
        <v>42</v>
      </c>
      <c r="AX63" s="98">
        <v>41</v>
      </c>
      <c r="AY63" s="98">
        <v>41</v>
      </c>
      <c r="AZ63" s="98">
        <v>41</v>
      </c>
      <c r="BA63" s="98">
        <v>41</v>
      </c>
      <c r="BB63" s="98">
        <v>41</v>
      </c>
      <c r="BC63" s="98">
        <v>40</v>
      </c>
      <c r="BD63" s="98">
        <v>41</v>
      </c>
      <c r="BE63" s="98">
        <v>42</v>
      </c>
      <c r="BF63" s="98">
        <v>42</v>
      </c>
      <c r="BG63" s="98">
        <v>41</v>
      </c>
      <c r="BH63" s="98">
        <v>42</v>
      </c>
      <c r="BI63" s="98">
        <v>41</v>
      </c>
      <c r="BJ63" s="98">
        <v>43</v>
      </c>
      <c r="BK63" s="98">
        <v>42</v>
      </c>
      <c r="BL63" s="98">
        <v>41</v>
      </c>
    </row>
    <row r="64" spans="1:64">
      <c r="A64" t="s">
        <v>163</v>
      </c>
      <c r="B64" t="s">
        <v>11</v>
      </c>
      <c r="C64" t="s">
        <v>11</v>
      </c>
      <c r="D64" t="s">
        <v>11</v>
      </c>
      <c r="E64" t="s">
        <v>11</v>
      </c>
      <c r="F64" t="s">
        <v>11</v>
      </c>
      <c r="G64" t="s">
        <v>11</v>
      </c>
      <c r="H64" t="s">
        <v>11</v>
      </c>
      <c r="I64" t="s">
        <v>11</v>
      </c>
      <c r="J64" t="s">
        <v>11</v>
      </c>
      <c r="K64" t="s">
        <v>11</v>
      </c>
      <c r="L64" t="s">
        <v>11</v>
      </c>
      <c r="M64">
        <v>41266</v>
      </c>
      <c r="N64">
        <v>42284</v>
      </c>
      <c r="O64">
        <v>45998</v>
      </c>
      <c r="P64">
        <v>44206</v>
      </c>
      <c r="Q64">
        <v>39364</v>
      </c>
      <c r="R64">
        <v>39291</v>
      </c>
      <c r="S64">
        <v>36467</v>
      </c>
      <c r="T64">
        <v>35320</v>
      </c>
      <c r="U64">
        <v>37128</v>
      </c>
      <c r="V64">
        <v>34313</v>
      </c>
      <c r="W64">
        <v>27339</v>
      </c>
      <c r="X64">
        <v>26081</v>
      </c>
      <c r="Y64">
        <v>23030</v>
      </c>
      <c r="Z64">
        <v>23568</v>
      </c>
      <c r="AA64">
        <v>21962</v>
      </c>
      <c r="AB64">
        <v>23009</v>
      </c>
      <c r="AC64">
        <v>22367</v>
      </c>
      <c r="AD64">
        <v>22701</v>
      </c>
      <c r="AE64">
        <v>24479</v>
      </c>
      <c r="AF64">
        <v>22726</v>
      </c>
      <c r="AG64">
        <v>21777</v>
      </c>
      <c r="AH64">
        <v>20835</v>
      </c>
      <c r="AI64">
        <v>19677</v>
      </c>
      <c r="AJ64">
        <v>21671</v>
      </c>
      <c r="AK64">
        <v>21825</v>
      </c>
      <c r="AL64">
        <v>20671</v>
      </c>
      <c r="AM64">
        <v>21616</v>
      </c>
      <c r="AN64">
        <v>20596</v>
      </c>
      <c r="AO64">
        <v>20744</v>
      </c>
      <c r="AP64">
        <v>21386</v>
      </c>
      <c r="AQ64">
        <v>19832</v>
      </c>
      <c r="AR64">
        <v>18784</v>
      </c>
      <c r="AS64">
        <v>19338</v>
      </c>
      <c r="AT64">
        <v>18937</v>
      </c>
      <c r="AU64">
        <v>18369</v>
      </c>
      <c r="AV64">
        <v>17738</v>
      </c>
      <c r="AW64">
        <v>17407</v>
      </c>
      <c r="AX64">
        <v>17223</v>
      </c>
      <c r="AY64">
        <v>13917</v>
      </c>
      <c r="AZ64">
        <v>14832</v>
      </c>
      <c r="BA64">
        <v>13734</v>
      </c>
      <c r="BB64">
        <v>12613</v>
      </c>
      <c r="BC64">
        <v>11343</v>
      </c>
      <c r="BD64">
        <v>10957</v>
      </c>
      <c r="BE64">
        <v>9664</v>
      </c>
      <c r="BF64">
        <v>9105</v>
      </c>
      <c r="BG64">
        <v>9477</v>
      </c>
      <c r="BH64">
        <v>9257</v>
      </c>
      <c r="BI64">
        <v>8389</v>
      </c>
      <c r="BJ64" s="98">
        <v>7768</v>
      </c>
      <c r="BK64" s="98">
        <v>8354</v>
      </c>
      <c r="BL64" s="98">
        <v>8847</v>
      </c>
    </row>
  </sheetData>
  <phoneticPr fontId="5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8B3D90-F110-4BDC-9B97-2B3F4E994556}">
  <sheetPr codeName="Sheet5">
    <tabColor rgb="FF92D050"/>
  </sheetPr>
  <dimension ref="B3:BM73"/>
  <sheetViews>
    <sheetView zoomScaleNormal="100" workbookViewId="0">
      <pane xSplit="2" ySplit="4" topLeftCell="BC5" activePane="bottomRight" state="frozen"/>
      <selection pane="topRight" activeCell="C1" sqref="C1"/>
      <selection pane="bottomLeft" activeCell="A5" sqref="A5"/>
      <selection pane="bottomRight"/>
    </sheetView>
  </sheetViews>
  <sheetFormatPr defaultRowHeight="12"/>
  <cols>
    <col min="2" max="2" width="62.42578125" customWidth="1"/>
  </cols>
  <sheetData>
    <row r="3" spans="2:65">
      <c r="B3" t="s">
        <v>7</v>
      </c>
      <c r="C3" t="s">
        <v>8</v>
      </c>
      <c r="D3" t="s">
        <v>46</v>
      </c>
    </row>
    <row r="4" spans="2:65">
      <c r="C4">
        <v>1960</v>
      </c>
      <c r="D4">
        <v>1961</v>
      </c>
      <c r="E4">
        <v>1962</v>
      </c>
      <c r="F4">
        <v>1963</v>
      </c>
      <c r="G4">
        <v>1964</v>
      </c>
      <c r="H4">
        <v>1965</v>
      </c>
      <c r="I4">
        <v>1966</v>
      </c>
      <c r="J4">
        <v>1967</v>
      </c>
      <c r="K4">
        <v>1968</v>
      </c>
      <c r="L4">
        <v>1969</v>
      </c>
      <c r="M4">
        <v>1970</v>
      </c>
      <c r="N4">
        <v>1971</v>
      </c>
      <c r="O4">
        <v>1972</v>
      </c>
      <c r="P4">
        <v>1973</v>
      </c>
      <c r="Q4">
        <v>1974</v>
      </c>
      <c r="R4">
        <v>1975</v>
      </c>
      <c r="S4">
        <v>1976</v>
      </c>
      <c r="T4">
        <v>1977</v>
      </c>
      <c r="U4">
        <v>1978</v>
      </c>
      <c r="V4">
        <v>1979</v>
      </c>
      <c r="W4">
        <v>1980</v>
      </c>
      <c r="X4">
        <v>1981</v>
      </c>
      <c r="Y4">
        <v>1982</v>
      </c>
      <c r="Z4">
        <v>1983</v>
      </c>
      <c r="AA4">
        <v>1984</v>
      </c>
      <c r="AB4">
        <v>1985</v>
      </c>
      <c r="AC4">
        <v>1986</v>
      </c>
      <c r="AD4">
        <v>1987</v>
      </c>
      <c r="AE4">
        <v>1988</v>
      </c>
      <c r="AF4">
        <v>1989</v>
      </c>
      <c r="AG4">
        <v>1990</v>
      </c>
      <c r="AH4">
        <v>1991</v>
      </c>
      <c r="AI4">
        <v>1992</v>
      </c>
      <c r="AJ4">
        <v>1993</v>
      </c>
      <c r="AK4">
        <v>1994</v>
      </c>
      <c r="AL4">
        <v>1995</v>
      </c>
      <c r="AM4">
        <v>1996</v>
      </c>
      <c r="AN4">
        <v>1997</v>
      </c>
      <c r="AO4">
        <v>1998</v>
      </c>
      <c r="AP4">
        <v>1999</v>
      </c>
      <c r="AQ4">
        <v>2000</v>
      </c>
      <c r="AR4">
        <v>2001</v>
      </c>
      <c r="AS4">
        <v>2002</v>
      </c>
      <c r="AT4">
        <v>2003</v>
      </c>
      <c r="AU4">
        <v>2004</v>
      </c>
      <c r="AV4">
        <v>2005</v>
      </c>
      <c r="AW4">
        <v>2006</v>
      </c>
      <c r="AX4">
        <v>2007</v>
      </c>
      <c r="AY4">
        <v>2008</v>
      </c>
      <c r="AZ4">
        <v>2009</v>
      </c>
      <c r="BA4">
        <v>2010</v>
      </c>
      <c r="BB4">
        <v>2011</v>
      </c>
      <c r="BC4">
        <v>2012</v>
      </c>
      <c r="BD4">
        <v>2013</v>
      </c>
      <c r="BE4">
        <v>2014</v>
      </c>
      <c r="BF4">
        <v>2015</v>
      </c>
      <c r="BG4">
        <v>2016</v>
      </c>
      <c r="BH4">
        <v>2017</v>
      </c>
      <c r="BI4">
        <v>2018</v>
      </c>
      <c r="BJ4">
        <v>2019</v>
      </c>
      <c r="BK4">
        <v>2020</v>
      </c>
      <c r="BL4">
        <v>2021</v>
      </c>
      <c r="BM4">
        <v>2022</v>
      </c>
    </row>
    <row r="5" spans="2:65">
      <c r="B5" s="103" t="s">
        <v>58</v>
      </c>
      <c r="C5" s="118" t="s">
        <v>11</v>
      </c>
      <c r="D5" s="118" t="s">
        <v>11</v>
      </c>
      <c r="E5" s="118" t="s">
        <v>11</v>
      </c>
      <c r="F5" s="118" t="s">
        <v>11</v>
      </c>
      <c r="G5" s="118" t="s">
        <v>11</v>
      </c>
      <c r="H5" s="118" t="s">
        <v>11</v>
      </c>
      <c r="I5" s="118" t="s">
        <v>11</v>
      </c>
      <c r="J5" s="118" t="s">
        <v>11</v>
      </c>
      <c r="K5" s="118" t="s">
        <v>11</v>
      </c>
      <c r="L5" s="118" t="s">
        <v>11</v>
      </c>
      <c r="M5" s="118" t="s">
        <v>11</v>
      </c>
      <c r="N5" s="118">
        <v>17570</v>
      </c>
      <c r="O5" s="118">
        <v>20069</v>
      </c>
      <c r="P5" s="118">
        <v>22144</v>
      </c>
      <c r="Q5" s="118">
        <v>22502</v>
      </c>
      <c r="R5" s="118">
        <v>24443</v>
      </c>
      <c r="S5" s="118">
        <v>30278</v>
      </c>
      <c r="T5" s="118">
        <v>33204</v>
      </c>
      <c r="U5" s="118">
        <v>39201</v>
      </c>
      <c r="V5" s="118">
        <v>35639</v>
      </c>
      <c r="W5" s="118">
        <v>24238</v>
      </c>
      <c r="X5" s="118">
        <v>24864</v>
      </c>
      <c r="Y5" s="118">
        <v>25505</v>
      </c>
      <c r="Z5" s="118">
        <v>26710</v>
      </c>
      <c r="AA5" s="118">
        <v>26464</v>
      </c>
      <c r="AB5" s="118">
        <v>22130</v>
      </c>
      <c r="AC5" s="118">
        <v>25067</v>
      </c>
      <c r="AD5" s="118">
        <v>28999</v>
      </c>
      <c r="AE5" s="118">
        <v>32127</v>
      </c>
      <c r="AF5" s="118">
        <v>32527</v>
      </c>
      <c r="AG5" s="118">
        <v>10965</v>
      </c>
      <c r="AH5" s="118">
        <v>13139</v>
      </c>
      <c r="AI5" s="118">
        <v>13419</v>
      </c>
      <c r="AJ5" s="118">
        <v>13167</v>
      </c>
      <c r="AK5" s="118">
        <v>12648</v>
      </c>
      <c r="AL5" s="118">
        <v>11231</v>
      </c>
      <c r="AM5" s="118">
        <v>15508</v>
      </c>
      <c r="AN5" s="118">
        <v>15618</v>
      </c>
      <c r="AO5" s="118">
        <v>14998</v>
      </c>
      <c r="AP5" s="118">
        <v>13280</v>
      </c>
      <c r="AQ5" s="118">
        <v>13582</v>
      </c>
      <c r="AR5" s="118">
        <v>13128</v>
      </c>
      <c r="AS5" s="118">
        <v>12111</v>
      </c>
      <c r="AT5" s="118">
        <v>11640</v>
      </c>
      <c r="AU5" s="118">
        <v>11832</v>
      </c>
      <c r="AV5" s="118">
        <v>12420</v>
      </c>
      <c r="AW5" s="118">
        <v>13292</v>
      </c>
      <c r="AX5" s="118">
        <v>13296</v>
      </c>
      <c r="AY5" s="118">
        <v>12616</v>
      </c>
      <c r="AZ5" s="118">
        <v>18698</v>
      </c>
      <c r="BA5" s="118">
        <v>21474</v>
      </c>
      <c r="BB5" s="118">
        <v>14174</v>
      </c>
      <c r="BC5" s="118">
        <v>10457</v>
      </c>
      <c r="BD5" s="118">
        <v>12518</v>
      </c>
      <c r="BE5" s="118">
        <v>12313</v>
      </c>
      <c r="BF5" s="118">
        <v>13120</v>
      </c>
      <c r="BG5" s="118">
        <v>13176</v>
      </c>
      <c r="BH5" s="118">
        <v>12576</v>
      </c>
      <c r="BI5" s="118">
        <v>13344</v>
      </c>
      <c r="BJ5" s="118">
        <v>7168</v>
      </c>
      <c r="BK5" s="118">
        <v>8588</v>
      </c>
      <c r="BL5" s="118">
        <v>8798</v>
      </c>
      <c r="BM5" s="118">
        <v>6926</v>
      </c>
    </row>
    <row r="6" spans="2:65">
      <c r="B6" s="103" t="s">
        <v>59</v>
      </c>
      <c r="C6" s="118" t="s">
        <v>11</v>
      </c>
      <c r="D6" s="118" t="s">
        <v>11</v>
      </c>
      <c r="E6" s="118" t="s">
        <v>11</v>
      </c>
      <c r="F6" s="118" t="s">
        <v>11</v>
      </c>
      <c r="G6" s="118" t="s">
        <v>11</v>
      </c>
      <c r="H6" s="118" t="s">
        <v>11</v>
      </c>
      <c r="I6" s="118" t="s">
        <v>11</v>
      </c>
      <c r="J6" s="118" t="s">
        <v>11</v>
      </c>
      <c r="K6" s="118" t="s">
        <v>11</v>
      </c>
      <c r="L6" s="118" t="s">
        <v>11</v>
      </c>
      <c r="M6" s="118" t="s">
        <v>11</v>
      </c>
      <c r="N6" s="118">
        <v>12769</v>
      </c>
      <c r="O6" s="118">
        <v>14957</v>
      </c>
      <c r="P6" s="118">
        <v>16415</v>
      </c>
      <c r="Q6" s="118">
        <v>16703</v>
      </c>
      <c r="R6" s="118">
        <v>18349</v>
      </c>
      <c r="S6" s="118">
        <v>23927</v>
      </c>
      <c r="T6" s="118">
        <v>26100</v>
      </c>
      <c r="U6" s="118">
        <v>31582</v>
      </c>
      <c r="V6" s="118">
        <v>27793</v>
      </c>
      <c r="W6" s="118">
        <v>16323</v>
      </c>
      <c r="X6" s="118">
        <v>16185</v>
      </c>
      <c r="Y6" s="118">
        <v>16777</v>
      </c>
      <c r="Z6" s="118">
        <v>17677</v>
      </c>
      <c r="AA6" s="118">
        <v>17151</v>
      </c>
      <c r="AB6" s="118">
        <v>12443</v>
      </c>
      <c r="AC6" s="118">
        <v>15631</v>
      </c>
      <c r="AD6" s="118">
        <v>17698</v>
      </c>
      <c r="AE6" s="118">
        <v>19698</v>
      </c>
      <c r="AF6" s="118">
        <v>18313</v>
      </c>
      <c r="AG6" s="118">
        <v>3045</v>
      </c>
      <c r="AH6" s="118">
        <v>4071</v>
      </c>
      <c r="AI6" s="118">
        <v>4092</v>
      </c>
      <c r="AJ6" s="118">
        <v>3978</v>
      </c>
      <c r="AK6" s="118">
        <v>3943</v>
      </c>
      <c r="AL6" s="118">
        <v>4234</v>
      </c>
      <c r="AM6" s="118">
        <v>6431</v>
      </c>
      <c r="AN6" s="118">
        <v>5318</v>
      </c>
      <c r="AO6" s="118">
        <v>5503</v>
      </c>
      <c r="AP6" s="118">
        <v>5890</v>
      </c>
      <c r="AQ6" s="118">
        <v>5275</v>
      </c>
      <c r="AR6" s="118">
        <v>5429</v>
      </c>
      <c r="AS6" s="118">
        <v>3890</v>
      </c>
      <c r="AT6" s="118">
        <v>3557</v>
      </c>
      <c r="AU6" s="118">
        <v>4370</v>
      </c>
      <c r="AV6" s="118">
        <v>4558</v>
      </c>
      <c r="AW6" s="118">
        <v>4000</v>
      </c>
      <c r="AX6" s="118">
        <v>4873</v>
      </c>
      <c r="AY6" s="118">
        <v>5024</v>
      </c>
      <c r="AZ6" s="118">
        <v>7767</v>
      </c>
      <c r="BA6" s="118">
        <v>9097</v>
      </c>
      <c r="BB6" s="118">
        <v>6915</v>
      </c>
      <c r="BC6" s="118">
        <v>1822</v>
      </c>
      <c r="BD6" s="118">
        <v>4607</v>
      </c>
      <c r="BE6" s="118">
        <v>1611</v>
      </c>
      <c r="BF6" s="118">
        <v>3193</v>
      </c>
      <c r="BG6" s="118">
        <v>5540</v>
      </c>
      <c r="BH6" s="118">
        <v>3826</v>
      </c>
      <c r="BI6" s="118">
        <v>3774</v>
      </c>
      <c r="BJ6" s="118">
        <v>2435</v>
      </c>
      <c r="BK6" s="118">
        <v>2873</v>
      </c>
      <c r="BL6" s="118">
        <v>3254</v>
      </c>
      <c r="BM6" s="118">
        <v>1820</v>
      </c>
    </row>
    <row r="7" spans="2:65">
      <c r="B7" t="s">
        <v>60</v>
      </c>
      <c r="C7" s="98" t="s">
        <v>11</v>
      </c>
      <c r="D7" s="98" t="s">
        <v>11</v>
      </c>
      <c r="E7" s="98" t="s">
        <v>11</v>
      </c>
      <c r="F7" s="98" t="s">
        <v>11</v>
      </c>
      <c r="G7" s="98" t="s">
        <v>11</v>
      </c>
      <c r="H7" s="98" t="s">
        <v>11</v>
      </c>
      <c r="I7" s="98" t="s">
        <v>11</v>
      </c>
      <c r="J7" s="98" t="s">
        <v>11</v>
      </c>
      <c r="K7" s="98" t="s">
        <v>11</v>
      </c>
      <c r="L7" s="98" t="s">
        <v>11</v>
      </c>
      <c r="M7" s="98" t="s">
        <v>11</v>
      </c>
      <c r="N7" s="98">
        <v>0</v>
      </c>
      <c r="O7" s="98">
        <v>0</v>
      </c>
      <c r="P7" s="98">
        <v>0</v>
      </c>
      <c r="Q7" s="98">
        <v>0</v>
      </c>
      <c r="R7" s="98">
        <v>0</v>
      </c>
      <c r="S7" s="98">
        <v>0</v>
      </c>
      <c r="T7" s="98">
        <v>0</v>
      </c>
      <c r="U7" s="98">
        <v>0</v>
      </c>
      <c r="V7" s="98">
        <v>0</v>
      </c>
      <c r="W7" s="98">
        <v>0</v>
      </c>
      <c r="X7" s="98">
        <v>0</v>
      </c>
      <c r="Y7" s="98">
        <v>0</v>
      </c>
      <c r="Z7" s="98">
        <v>1</v>
      </c>
      <c r="AA7" s="98">
        <v>2</v>
      </c>
      <c r="AB7" s="98">
        <v>2</v>
      </c>
      <c r="AC7" s="98">
        <v>2</v>
      </c>
      <c r="AD7" s="98">
        <v>2</v>
      </c>
      <c r="AE7" s="98">
        <v>2</v>
      </c>
      <c r="AF7" s="98">
        <v>2</v>
      </c>
      <c r="AG7" s="98">
        <v>2</v>
      </c>
      <c r="AH7" s="98">
        <v>0</v>
      </c>
      <c r="AI7" s="98">
        <v>2</v>
      </c>
      <c r="AJ7" s="98">
        <v>3</v>
      </c>
      <c r="AK7" s="98">
        <v>3</v>
      </c>
      <c r="AL7" s="98">
        <v>3</v>
      </c>
      <c r="AM7" s="98">
        <v>0</v>
      </c>
      <c r="AN7" s="98">
        <v>0</v>
      </c>
      <c r="AO7" s="98">
        <v>0</v>
      </c>
      <c r="AP7" s="98">
        <v>0</v>
      </c>
      <c r="AQ7" s="98">
        <v>0</v>
      </c>
      <c r="AR7" s="98">
        <v>0</v>
      </c>
      <c r="AS7" s="98">
        <v>0</v>
      </c>
      <c r="AT7" s="98">
        <v>0</v>
      </c>
      <c r="AU7" s="98">
        <v>1</v>
      </c>
      <c r="AV7" s="98">
        <v>0</v>
      </c>
      <c r="AW7" s="98">
        <v>0</v>
      </c>
      <c r="AX7" s="98">
        <v>0</v>
      </c>
      <c r="AY7" s="98">
        <v>0</v>
      </c>
      <c r="AZ7" s="98">
        <v>0</v>
      </c>
      <c r="BA7" s="98">
        <v>0</v>
      </c>
      <c r="BB7" s="98">
        <v>0</v>
      </c>
      <c r="BC7" s="98">
        <v>0</v>
      </c>
      <c r="BD7" s="98">
        <v>0</v>
      </c>
      <c r="BE7" s="98">
        <v>0</v>
      </c>
      <c r="BF7" s="98">
        <v>0</v>
      </c>
      <c r="BG7" s="98">
        <v>0</v>
      </c>
      <c r="BH7" s="98">
        <v>0</v>
      </c>
      <c r="BI7" s="98">
        <v>0</v>
      </c>
      <c r="BJ7" s="98">
        <v>0</v>
      </c>
      <c r="BK7" s="98">
        <v>0</v>
      </c>
      <c r="BL7" s="98">
        <v>0</v>
      </c>
      <c r="BM7" s="98">
        <v>0</v>
      </c>
    </row>
    <row r="8" spans="2:65">
      <c r="B8" t="s">
        <v>61</v>
      </c>
      <c r="C8" s="98" t="s">
        <v>11</v>
      </c>
      <c r="D8" s="98" t="s">
        <v>11</v>
      </c>
      <c r="E8" s="98" t="s">
        <v>11</v>
      </c>
      <c r="F8" s="98" t="s">
        <v>11</v>
      </c>
      <c r="G8" s="98" t="s">
        <v>11</v>
      </c>
      <c r="H8" s="98" t="s">
        <v>11</v>
      </c>
      <c r="I8" s="98" t="s">
        <v>11</v>
      </c>
      <c r="J8" s="98" t="s">
        <v>11</v>
      </c>
      <c r="K8" s="98" t="s">
        <v>11</v>
      </c>
      <c r="L8" s="98" t="s">
        <v>11</v>
      </c>
      <c r="M8" s="98" t="s">
        <v>11</v>
      </c>
      <c r="N8" s="98">
        <v>0</v>
      </c>
      <c r="O8" s="98">
        <v>0</v>
      </c>
      <c r="P8" s="98">
        <v>0</v>
      </c>
      <c r="Q8" s="98">
        <v>0</v>
      </c>
      <c r="R8" s="98">
        <v>0</v>
      </c>
      <c r="S8" s="98">
        <v>0</v>
      </c>
      <c r="T8" s="98">
        <v>0</v>
      </c>
      <c r="U8" s="98">
        <v>0</v>
      </c>
      <c r="V8" s="98">
        <v>0</v>
      </c>
      <c r="W8" s="98">
        <v>0</v>
      </c>
      <c r="X8" s="98">
        <v>0</v>
      </c>
      <c r="Y8" s="98">
        <v>0</v>
      </c>
      <c r="Z8" s="98">
        <v>3</v>
      </c>
      <c r="AA8" s="98">
        <v>29</v>
      </c>
      <c r="AB8" s="98">
        <v>38</v>
      </c>
      <c r="AC8" s="98">
        <v>42</v>
      </c>
      <c r="AD8" s="98">
        <v>21</v>
      </c>
      <c r="AE8" s="98">
        <v>23</v>
      </c>
      <c r="AF8" s="98">
        <v>23</v>
      </c>
      <c r="AG8" s="98">
        <v>25</v>
      </c>
      <c r="AH8" s="98">
        <v>25</v>
      </c>
      <c r="AI8" s="98">
        <v>86</v>
      </c>
      <c r="AJ8" s="98">
        <v>72</v>
      </c>
      <c r="AK8" s="98">
        <v>44</v>
      </c>
      <c r="AL8" s="98">
        <v>45</v>
      </c>
      <c r="AM8" s="98">
        <v>55</v>
      </c>
      <c r="AN8" s="98">
        <v>75</v>
      </c>
      <c r="AO8" s="98">
        <v>48</v>
      </c>
      <c r="AP8" s="98">
        <v>53</v>
      </c>
      <c r="AQ8" s="98">
        <v>42</v>
      </c>
      <c r="AR8" s="98">
        <v>29</v>
      </c>
      <c r="AS8" s="98">
        <v>25</v>
      </c>
      <c r="AT8" s="98">
        <v>24</v>
      </c>
      <c r="AU8" s="98">
        <v>52</v>
      </c>
      <c r="AV8" s="98">
        <v>26</v>
      </c>
      <c r="AW8" s="98">
        <v>21</v>
      </c>
      <c r="AX8" s="98">
        <v>16</v>
      </c>
      <c r="AY8" s="98">
        <v>28</v>
      </c>
      <c r="AZ8" s="98">
        <v>19</v>
      </c>
      <c r="BA8" s="98">
        <v>46</v>
      </c>
      <c r="BB8" s="98">
        <v>7</v>
      </c>
      <c r="BC8" s="98">
        <v>1</v>
      </c>
      <c r="BD8" s="98">
        <v>2</v>
      </c>
      <c r="BE8" s="98">
        <v>0</v>
      </c>
      <c r="BF8" s="98">
        <v>0</v>
      </c>
      <c r="BG8" s="98">
        <v>0</v>
      </c>
      <c r="BH8" s="98">
        <v>0</v>
      </c>
      <c r="BI8" s="98">
        <v>0</v>
      </c>
      <c r="BJ8" s="98">
        <v>5</v>
      </c>
      <c r="BK8" s="98">
        <v>1</v>
      </c>
      <c r="BL8" s="98">
        <v>0</v>
      </c>
      <c r="BM8" s="98">
        <v>0</v>
      </c>
    </row>
    <row r="9" spans="2:65">
      <c r="B9" t="s">
        <v>62</v>
      </c>
      <c r="C9" s="98" t="s">
        <v>11</v>
      </c>
      <c r="D9" s="98" t="s">
        <v>11</v>
      </c>
      <c r="E9" s="98" t="s">
        <v>11</v>
      </c>
      <c r="F9" s="98" t="s">
        <v>11</v>
      </c>
      <c r="G9" s="98" t="s">
        <v>11</v>
      </c>
      <c r="H9" s="98" t="s">
        <v>11</v>
      </c>
      <c r="I9" s="98" t="s">
        <v>11</v>
      </c>
      <c r="J9" s="98" t="s">
        <v>11</v>
      </c>
      <c r="K9" s="98" t="s">
        <v>11</v>
      </c>
      <c r="L9" s="98" t="s">
        <v>11</v>
      </c>
      <c r="M9" s="98" t="s">
        <v>11</v>
      </c>
      <c r="N9" s="98">
        <v>375</v>
      </c>
      <c r="O9" s="98">
        <v>161</v>
      </c>
      <c r="P9" s="98">
        <v>208</v>
      </c>
      <c r="Q9" s="98">
        <v>171</v>
      </c>
      <c r="R9" s="98">
        <v>237</v>
      </c>
      <c r="S9" s="98">
        <v>212</v>
      </c>
      <c r="T9" s="98">
        <v>201</v>
      </c>
      <c r="U9" s="98">
        <v>179</v>
      </c>
      <c r="V9" s="98">
        <v>209</v>
      </c>
      <c r="W9" s="98">
        <v>257</v>
      </c>
      <c r="X9" s="98">
        <v>298</v>
      </c>
      <c r="Y9" s="98">
        <v>236</v>
      </c>
      <c r="Z9" s="98">
        <v>280</v>
      </c>
      <c r="AA9" s="98">
        <v>446</v>
      </c>
      <c r="AB9" s="98">
        <v>475</v>
      </c>
      <c r="AC9" s="98">
        <v>521</v>
      </c>
      <c r="AD9" s="98">
        <v>557</v>
      </c>
      <c r="AE9" s="98">
        <v>595</v>
      </c>
      <c r="AF9" s="98">
        <v>586</v>
      </c>
      <c r="AG9" s="98">
        <v>650</v>
      </c>
      <c r="AH9" s="98">
        <v>636</v>
      </c>
      <c r="AI9" s="98">
        <v>698</v>
      </c>
      <c r="AJ9" s="98">
        <v>671</v>
      </c>
      <c r="AK9" s="98">
        <v>750</v>
      </c>
      <c r="AL9" s="98">
        <v>780</v>
      </c>
      <c r="AM9" s="98">
        <v>822</v>
      </c>
      <c r="AN9" s="98">
        <v>945</v>
      </c>
      <c r="AO9" s="98">
        <v>841</v>
      </c>
      <c r="AP9" s="98">
        <v>596</v>
      </c>
      <c r="AQ9" s="98">
        <v>307</v>
      </c>
      <c r="AR9" s="98">
        <v>134</v>
      </c>
      <c r="AS9" s="98">
        <v>143</v>
      </c>
      <c r="AT9" s="98">
        <v>195</v>
      </c>
      <c r="AU9" s="98">
        <v>280</v>
      </c>
      <c r="AV9" s="98">
        <v>161</v>
      </c>
      <c r="AW9" s="98">
        <v>147</v>
      </c>
      <c r="AX9" s="98">
        <v>201</v>
      </c>
      <c r="AY9" s="98">
        <v>144</v>
      </c>
      <c r="AZ9" s="98">
        <v>200</v>
      </c>
      <c r="BA9" s="98">
        <v>427</v>
      </c>
      <c r="BB9" s="98">
        <v>106</v>
      </c>
      <c r="BC9" s="98">
        <v>85</v>
      </c>
      <c r="BD9" s="98">
        <v>100</v>
      </c>
      <c r="BE9" s="98">
        <v>94</v>
      </c>
      <c r="BF9" s="98">
        <v>79</v>
      </c>
      <c r="BG9" s="98">
        <v>72</v>
      </c>
      <c r="BH9" s="98">
        <v>71</v>
      </c>
      <c r="BI9" s="98">
        <v>78</v>
      </c>
      <c r="BJ9" s="98">
        <v>74</v>
      </c>
      <c r="BK9" s="98">
        <v>38</v>
      </c>
      <c r="BL9" s="98">
        <v>34</v>
      </c>
      <c r="BM9" s="98">
        <v>24</v>
      </c>
    </row>
    <row r="10" spans="2:65">
      <c r="B10" t="s">
        <v>63</v>
      </c>
      <c r="C10" s="98" t="s">
        <v>11</v>
      </c>
      <c r="D10" s="98" t="s">
        <v>11</v>
      </c>
      <c r="E10" s="98" t="s">
        <v>11</v>
      </c>
      <c r="F10" s="98" t="s">
        <v>11</v>
      </c>
      <c r="G10" s="98" t="s">
        <v>11</v>
      </c>
      <c r="H10" s="98" t="s">
        <v>11</v>
      </c>
      <c r="I10" s="98" t="s">
        <v>11</v>
      </c>
      <c r="J10" s="98" t="s">
        <v>11</v>
      </c>
      <c r="K10" s="98" t="s">
        <v>11</v>
      </c>
      <c r="L10" s="98" t="s">
        <v>11</v>
      </c>
      <c r="M10" s="98" t="s">
        <v>11</v>
      </c>
      <c r="N10" s="98">
        <v>0</v>
      </c>
      <c r="O10" s="98">
        <v>0</v>
      </c>
      <c r="P10" s="98">
        <v>0</v>
      </c>
      <c r="Q10" s="98">
        <v>0</v>
      </c>
      <c r="R10" s="98">
        <v>15</v>
      </c>
      <c r="S10" s="98">
        <v>11</v>
      </c>
      <c r="T10" s="98">
        <v>6</v>
      </c>
      <c r="U10" s="98">
        <v>5</v>
      </c>
      <c r="V10" s="98">
        <v>8</v>
      </c>
      <c r="W10" s="98">
        <v>23</v>
      </c>
      <c r="X10" s="98">
        <v>31</v>
      </c>
      <c r="Y10" s="98">
        <v>27</v>
      </c>
      <c r="Z10" s="98">
        <v>51</v>
      </c>
      <c r="AA10" s="98">
        <v>27</v>
      </c>
      <c r="AB10" s="98">
        <v>45</v>
      </c>
      <c r="AC10" s="98">
        <v>55</v>
      </c>
      <c r="AD10" s="98">
        <v>33</v>
      </c>
      <c r="AE10" s="98">
        <v>37</v>
      </c>
      <c r="AF10" s="98">
        <v>37</v>
      </c>
      <c r="AG10" s="98">
        <v>41</v>
      </c>
      <c r="AH10" s="98">
        <v>40</v>
      </c>
      <c r="AI10" s="98">
        <v>44</v>
      </c>
      <c r="AJ10" s="98">
        <v>42</v>
      </c>
      <c r="AK10" s="98">
        <v>47</v>
      </c>
      <c r="AL10" s="98">
        <v>48</v>
      </c>
      <c r="AM10" s="98">
        <v>52</v>
      </c>
      <c r="AN10" s="98">
        <v>57</v>
      </c>
      <c r="AO10" s="98">
        <v>50</v>
      </c>
      <c r="AP10" s="98">
        <v>34</v>
      </c>
      <c r="AQ10" s="98">
        <v>17</v>
      </c>
      <c r="AR10" s="98">
        <v>4</v>
      </c>
      <c r="AS10" s="98">
        <v>4</v>
      </c>
      <c r="AT10" s="98">
        <v>25</v>
      </c>
      <c r="AU10" s="98">
        <v>48</v>
      </c>
      <c r="AV10" s="98">
        <v>5</v>
      </c>
      <c r="AW10" s="98">
        <v>10</v>
      </c>
      <c r="AX10" s="98">
        <v>10</v>
      </c>
      <c r="AY10" s="98">
        <v>10</v>
      </c>
      <c r="AZ10" s="98">
        <v>11</v>
      </c>
      <c r="BA10" s="98">
        <v>26</v>
      </c>
      <c r="BB10" s="98">
        <v>0</v>
      </c>
      <c r="BC10" s="98">
        <v>0</v>
      </c>
      <c r="BD10" s="98">
        <v>1</v>
      </c>
      <c r="BE10" s="98">
        <v>1</v>
      </c>
      <c r="BF10" s="98">
        <v>1</v>
      </c>
      <c r="BG10" s="98">
        <v>0</v>
      </c>
      <c r="BH10" s="98">
        <v>4</v>
      </c>
      <c r="BI10" s="98">
        <v>4</v>
      </c>
      <c r="BJ10" s="98">
        <v>16</v>
      </c>
      <c r="BK10" s="98">
        <v>2</v>
      </c>
      <c r="BL10" s="98">
        <v>0</v>
      </c>
      <c r="BM10" s="98">
        <v>0</v>
      </c>
    </row>
    <row r="11" spans="2:65">
      <c r="B11" t="s">
        <v>64</v>
      </c>
      <c r="C11" s="98" t="s">
        <v>11</v>
      </c>
      <c r="D11" s="98" t="s">
        <v>11</v>
      </c>
      <c r="E11" s="98" t="s">
        <v>11</v>
      </c>
      <c r="F11" s="98" t="s">
        <v>11</v>
      </c>
      <c r="G11" s="98" t="s">
        <v>11</v>
      </c>
      <c r="H11" s="98" t="s">
        <v>11</v>
      </c>
      <c r="I11" s="98" t="s">
        <v>11</v>
      </c>
      <c r="J11" s="98" t="s">
        <v>11</v>
      </c>
      <c r="K11" s="98" t="s">
        <v>11</v>
      </c>
      <c r="L11" s="98" t="s">
        <v>11</v>
      </c>
      <c r="M11" s="98" t="s">
        <v>11</v>
      </c>
      <c r="N11" s="98">
        <v>375</v>
      </c>
      <c r="O11" s="98">
        <v>161</v>
      </c>
      <c r="P11" s="98">
        <v>208</v>
      </c>
      <c r="Q11" s="98">
        <v>171</v>
      </c>
      <c r="R11" s="98">
        <v>156</v>
      </c>
      <c r="S11" s="98">
        <v>139</v>
      </c>
      <c r="T11" s="98">
        <v>145</v>
      </c>
      <c r="U11" s="98">
        <v>140</v>
      </c>
      <c r="V11" s="98">
        <v>156</v>
      </c>
      <c r="W11" s="98">
        <v>143</v>
      </c>
      <c r="X11" s="98">
        <v>138</v>
      </c>
      <c r="Y11" s="98">
        <v>91</v>
      </c>
      <c r="Z11" s="98">
        <v>94</v>
      </c>
      <c r="AA11" s="98">
        <v>113</v>
      </c>
      <c r="AB11" s="98">
        <v>120</v>
      </c>
      <c r="AC11" s="98">
        <v>130</v>
      </c>
      <c r="AD11" s="98">
        <v>113</v>
      </c>
      <c r="AE11" s="98">
        <v>105</v>
      </c>
      <c r="AF11" s="98">
        <v>89</v>
      </c>
      <c r="AG11" s="98">
        <v>104</v>
      </c>
      <c r="AH11" s="98">
        <v>102</v>
      </c>
      <c r="AI11" s="98">
        <v>102</v>
      </c>
      <c r="AJ11" s="98">
        <v>95</v>
      </c>
      <c r="AK11" s="98">
        <v>114</v>
      </c>
      <c r="AL11" s="98">
        <v>128</v>
      </c>
      <c r="AM11" s="98">
        <v>132</v>
      </c>
      <c r="AN11" s="98">
        <v>145</v>
      </c>
      <c r="AO11" s="98">
        <v>140</v>
      </c>
      <c r="AP11" s="98">
        <v>114</v>
      </c>
      <c r="AQ11" s="98">
        <v>64</v>
      </c>
      <c r="AR11" s="98">
        <v>61</v>
      </c>
      <c r="AS11" s="98">
        <v>61</v>
      </c>
      <c r="AT11" s="98">
        <v>73</v>
      </c>
      <c r="AU11" s="98">
        <v>49</v>
      </c>
      <c r="AV11" s="98">
        <v>48</v>
      </c>
      <c r="AW11" s="98">
        <v>44</v>
      </c>
      <c r="AX11" s="98">
        <v>90</v>
      </c>
      <c r="AY11" s="98">
        <v>39</v>
      </c>
      <c r="AZ11" s="98">
        <v>50</v>
      </c>
      <c r="BA11" s="98">
        <v>76</v>
      </c>
      <c r="BB11" s="98">
        <v>52</v>
      </c>
      <c r="BC11" s="98">
        <v>59</v>
      </c>
      <c r="BD11" s="98">
        <v>55</v>
      </c>
      <c r="BE11" s="98">
        <v>59</v>
      </c>
      <c r="BF11" s="98">
        <v>52</v>
      </c>
      <c r="BG11" s="98">
        <v>44</v>
      </c>
      <c r="BH11" s="98">
        <v>40</v>
      </c>
      <c r="BI11" s="98">
        <v>45</v>
      </c>
      <c r="BJ11" s="98">
        <v>29</v>
      </c>
      <c r="BK11" s="98">
        <v>33</v>
      </c>
      <c r="BL11" s="98">
        <v>29</v>
      </c>
      <c r="BM11" s="98">
        <v>22</v>
      </c>
    </row>
    <row r="12" spans="2:65">
      <c r="B12" t="s">
        <v>65</v>
      </c>
      <c r="C12" s="98" t="s">
        <v>11</v>
      </c>
      <c r="D12" s="98" t="s">
        <v>11</v>
      </c>
      <c r="E12" s="98" t="s">
        <v>11</v>
      </c>
      <c r="F12" s="98" t="s">
        <v>11</v>
      </c>
      <c r="G12" s="98" t="s">
        <v>11</v>
      </c>
      <c r="H12" s="98" t="s">
        <v>11</v>
      </c>
      <c r="I12" s="98" t="s">
        <v>11</v>
      </c>
      <c r="J12" s="98" t="s">
        <v>11</v>
      </c>
      <c r="K12" s="98" t="s">
        <v>11</v>
      </c>
      <c r="L12" s="98" t="s">
        <v>11</v>
      </c>
      <c r="M12" s="98" t="s">
        <v>11</v>
      </c>
      <c r="N12" s="98">
        <v>0</v>
      </c>
      <c r="O12" s="98">
        <v>0</v>
      </c>
      <c r="P12" s="98">
        <v>0</v>
      </c>
      <c r="Q12" s="98">
        <v>0</v>
      </c>
      <c r="R12" s="98">
        <v>0</v>
      </c>
      <c r="S12" s="98">
        <v>0</v>
      </c>
      <c r="T12" s="98">
        <v>0</v>
      </c>
      <c r="U12" s="98">
        <v>0</v>
      </c>
      <c r="V12" s="98">
        <v>0</v>
      </c>
      <c r="W12" s="98">
        <v>0</v>
      </c>
      <c r="X12" s="98">
        <v>0</v>
      </c>
      <c r="Y12" s="98">
        <v>0</v>
      </c>
      <c r="Z12" s="98">
        <v>0</v>
      </c>
      <c r="AA12" s="98">
        <v>0</v>
      </c>
      <c r="AB12" s="98">
        <v>0</v>
      </c>
      <c r="AC12" s="98">
        <v>0</v>
      </c>
      <c r="AD12" s="98">
        <v>0</v>
      </c>
      <c r="AE12" s="98">
        <v>0</v>
      </c>
      <c r="AF12" s="98">
        <v>0</v>
      </c>
      <c r="AG12" s="98">
        <v>0</v>
      </c>
      <c r="AH12" s="98">
        <v>0</v>
      </c>
      <c r="AI12" s="98">
        <v>0</v>
      </c>
      <c r="AJ12" s="98">
        <v>0</v>
      </c>
      <c r="AK12" s="98">
        <v>1</v>
      </c>
      <c r="AL12" s="98">
        <v>2</v>
      </c>
      <c r="AM12" s="98">
        <v>5</v>
      </c>
      <c r="AN12" s="98">
        <v>9</v>
      </c>
      <c r="AO12" s="98">
        <v>3</v>
      </c>
      <c r="AP12" s="98">
        <v>2</v>
      </c>
      <c r="AQ12" s="98">
        <v>2</v>
      </c>
      <c r="AR12" s="98">
        <v>0</v>
      </c>
      <c r="AS12" s="98">
        <v>0</v>
      </c>
      <c r="AT12" s="98">
        <v>2</v>
      </c>
      <c r="AU12" s="98">
        <v>45</v>
      </c>
      <c r="AV12" s="98">
        <v>0</v>
      </c>
      <c r="AW12" s="98">
        <v>0</v>
      </c>
      <c r="AX12" s="98">
        <v>0</v>
      </c>
      <c r="AY12" s="98">
        <v>0</v>
      </c>
      <c r="AZ12" s="98">
        <v>3</v>
      </c>
      <c r="BA12" s="98">
        <v>4</v>
      </c>
      <c r="BB12" s="98">
        <v>0</v>
      </c>
      <c r="BC12" s="98">
        <v>0</v>
      </c>
      <c r="BD12" s="98">
        <v>0</v>
      </c>
      <c r="BE12" s="98">
        <v>0</v>
      </c>
      <c r="BF12" s="98">
        <v>0</v>
      </c>
      <c r="BG12" s="98">
        <v>0</v>
      </c>
      <c r="BH12" s="98">
        <v>0</v>
      </c>
      <c r="BI12" s="98">
        <v>1</v>
      </c>
      <c r="BJ12" s="98">
        <v>2</v>
      </c>
      <c r="BK12" s="98">
        <v>2</v>
      </c>
      <c r="BL12" s="98">
        <v>4</v>
      </c>
      <c r="BM12" s="98">
        <v>0</v>
      </c>
    </row>
    <row r="13" spans="2:65">
      <c r="B13" t="s">
        <v>66</v>
      </c>
      <c r="C13" s="98" t="s">
        <v>11</v>
      </c>
      <c r="D13" s="98" t="s">
        <v>11</v>
      </c>
      <c r="E13" s="98" t="s">
        <v>11</v>
      </c>
      <c r="F13" s="98" t="s">
        <v>11</v>
      </c>
      <c r="G13" s="98" t="s">
        <v>11</v>
      </c>
      <c r="H13" s="98" t="s">
        <v>11</v>
      </c>
      <c r="I13" s="98" t="s">
        <v>11</v>
      </c>
      <c r="J13" s="98" t="s">
        <v>11</v>
      </c>
      <c r="K13" s="98" t="s">
        <v>11</v>
      </c>
      <c r="L13" s="98" t="s">
        <v>11</v>
      </c>
      <c r="M13" s="98" t="s">
        <v>11</v>
      </c>
      <c r="N13" s="98">
        <v>0</v>
      </c>
      <c r="O13" s="98">
        <v>0</v>
      </c>
      <c r="P13" s="98">
        <v>0</v>
      </c>
      <c r="Q13" s="98">
        <v>0</v>
      </c>
      <c r="R13" s="98">
        <v>42</v>
      </c>
      <c r="S13" s="98">
        <v>42</v>
      </c>
      <c r="T13" s="98">
        <v>35</v>
      </c>
      <c r="U13" s="98">
        <v>21</v>
      </c>
      <c r="V13" s="98">
        <v>28</v>
      </c>
      <c r="W13" s="98">
        <v>58</v>
      </c>
      <c r="X13" s="98">
        <v>81</v>
      </c>
      <c r="Y13" s="98">
        <v>75</v>
      </c>
      <c r="Z13" s="98">
        <v>89</v>
      </c>
      <c r="AA13" s="98">
        <v>129</v>
      </c>
      <c r="AB13" s="98">
        <v>119</v>
      </c>
      <c r="AC13" s="98">
        <v>129</v>
      </c>
      <c r="AD13" s="98">
        <v>100</v>
      </c>
      <c r="AE13" s="98">
        <v>109</v>
      </c>
      <c r="AF13" s="98">
        <v>111</v>
      </c>
      <c r="AG13" s="98">
        <v>122</v>
      </c>
      <c r="AH13" s="98">
        <v>118</v>
      </c>
      <c r="AI13" s="98">
        <v>130</v>
      </c>
      <c r="AJ13" s="98">
        <v>125</v>
      </c>
      <c r="AK13" s="98">
        <v>122</v>
      </c>
      <c r="AL13" s="98">
        <v>130</v>
      </c>
      <c r="AM13" s="98">
        <v>131</v>
      </c>
      <c r="AN13" s="98">
        <v>179</v>
      </c>
      <c r="AO13" s="98">
        <v>158</v>
      </c>
      <c r="AP13" s="98">
        <v>109</v>
      </c>
      <c r="AQ13" s="98">
        <v>57</v>
      </c>
      <c r="AR13" s="98">
        <v>33</v>
      </c>
      <c r="AS13" s="98">
        <v>34</v>
      </c>
      <c r="AT13" s="98">
        <v>30</v>
      </c>
      <c r="AU13" s="98">
        <v>15</v>
      </c>
      <c r="AV13" s="98">
        <v>29</v>
      </c>
      <c r="AW13" s="98">
        <v>8</v>
      </c>
      <c r="AX13" s="98">
        <v>8</v>
      </c>
      <c r="AY13" s="98">
        <v>8</v>
      </c>
      <c r="AZ13" s="98">
        <v>14</v>
      </c>
      <c r="BA13" s="98">
        <v>71</v>
      </c>
      <c r="BB13" s="98">
        <v>36</v>
      </c>
      <c r="BC13" s="98">
        <v>1</v>
      </c>
      <c r="BD13" s="98">
        <v>9</v>
      </c>
      <c r="BE13" s="98">
        <v>9</v>
      </c>
      <c r="BF13" s="98">
        <v>2</v>
      </c>
      <c r="BG13" s="98">
        <v>1</v>
      </c>
      <c r="BH13" s="98">
        <v>1</v>
      </c>
      <c r="BI13" s="98">
        <v>1</v>
      </c>
      <c r="BJ13" s="98">
        <v>1</v>
      </c>
      <c r="BK13" s="98">
        <v>0</v>
      </c>
      <c r="BL13" s="98">
        <v>0</v>
      </c>
      <c r="BM13" s="98">
        <v>0</v>
      </c>
    </row>
    <row r="14" spans="2:65">
      <c r="B14" t="s">
        <v>67</v>
      </c>
      <c r="C14" s="98" t="s">
        <v>11</v>
      </c>
      <c r="D14" s="98" t="s">
        <v>11</v>
      </c>
      <c r="E14" s="98" t="s">
        <v>11</v>
      </c>
      <c r="F14" s="98" t="s">
        <v>11</v>
      </c>
      <c r="G14" s="98" t="s">
        <v>11</v>
      </c>
      <c r="H14" s="98" t="s">
        <v>11</v>
      </c>
      <c r="I14" s="98" t="s">
        <v>11</v>
      </c>
      <c r="J14" s="98" t="s">
        <v>11</v>
      </c>
      <c r="K14" s="98" t="s">
        <v>11</v>
      </c>
      <c r="L14" s="98" t="s">
        <v>11</v>
      </c>
      <c r="M14" s="98" t="s">
        <v>11</v>
      </c>
      <c r="N14" s="98">
        <v>0</v>
      </c>
      <c r="O14" s="98">
        <v>0</v>
      </c>
      <c r="P14" s="98">
        <v>0</v>
      </c>
      <c r="Q14" s="98">
        <v>0</v>
      </c>
      <c r="R14" s="98">
        <v>0</v>
      </c>
      <c r="S14" s="98">
        <v>0</v>
      </c>
      <c r="T14" s="98">
        <v>0</v>
      </c>
      <c r="U14" s="98">
        <v>0</v>
      </c>
      <c r="V14" s="98">
        <v>0</v>
      </c>
      <c r="W14" s="98">
        <v>0</v>
      </c>
      <c r="X14" s="98">
        <v>0</v>
      </c>
      <c r="Y14" s="98">
        <v>0</v>
      </c>
      <c r="Z14" s="98">
        <v>0</v>
      </c>
      <c r="AA14" s="98">
        <v>0</v>
      </c>
      <c r="AB14" s="98">
        <v>0</v>
      </c>
      <c r="AC14" s="98">
        <v>0</v>
      </c>
      <c r="AD14" s="98">
        <v>0</v>
      </c>
      <c r="AE14" s="98">
        <v>0</v>
      </c>
      <c r="AF14" s="98">
        <v>0</v>
      </c>
      <c r="AG14" s="98">
        <v>0</v>
      </c>
      <c r="AH14" s="98">
        <v>0</v>
      </c>
      <c r="AI14" s="98">
        <v>0</v>
      </c>
      <c r="AJ14" s="98">
        <v>0</v>
      </c>
      <c r="AK14" s="98">
        <v>0</v>
      </c>
      <c r="AL14" s="98">
        <v>0</v>
      </c>
      <c r="AM14" s="98">
        <v>0</v>
      </c>
      <c r="AN14" s="98">
        <v>0</v>
      </c>
      <c r="AO14" s="98">
        <v>0</v>
      </c>
      <c r="AP14" s="98">
        <v>0</v>
      </c>
      <c r="AQ14" s="98">
        <v>0</v>
      </c>
      <c r="AR14" s="98">
        <v>0</v>
      </c>
      <c r="AS14" s="98">
        <v>0</v>
      </c>
      <c r="AT14" s="98">
        <v>0</v>
      </c>
      <c r="AU14" s="98">
        <v>0</v>
      </c>
      <c r="AV14" s="98">
        <v>0</v>
      </c>
      <c r="AW14" s="98">
        <v>0</v>
      </c>
      <c r="AX14" s="98">
        <v>1</v>
      </c>
      <c r="AY14" s="98">
        <v>1</v>
      </c>
      <c r="AZ14" s="98">
        <v>7</v>
      </c>
      <c r="BA14" s="98">
        <v>7</v>
      </c>
      <c r="BB14" s="98">
        <v>0</v>
      </c>
      <c r="BC14" s="98">
        <v>0</v>
      </c>
      <c r="BD14" s="98">
        <v>0</v>
      </c>
      <c r="BE14" s="98">
        <v>0</v>
      </c>
      <c r="BF14" s="98">
        <v>0</v>
      </c>
      <c r="BG14" s="98">
        <v>0</v>
      </c>
      <c r="BH14" s="98">
        <v>0</v>
      </c>
      <c r="BI14" s="98">
        <v>0</v>
      </c>
      <c r="BJ14" s="98">
        <v>0</v>
      </c>
      <c r="BK14" s="98">
        <v>0</v>
      </c>
      <c r="BL14" s="98">
        <v>0</v>
      </c>
      <c r="BM14" s="98">
        <v>0</v>
      </c>
    </row>
    <row r="15" spans="2:65">
      <c r="B15" t="s">
        <v>68</v>
      </c>
      <c r="C15" s="98" t="s">
        <v>11</v>
      </c>
      <c r="D15" s="98" t="s">
        <v>11</v>
      </c>
      <c r="E15" s="98" t="s">
        <v>11</v>
      </c>
      <c r="F15" s="98" t="s">
        <v>11</v>
      </c>
      <c r="G15" s="98" t="s">
        <v>11</v>
      </c>
      <c r="H15" s="98" t="s">
        <v>11</v>
      </c>
      <c r="I15" s="98" t="s">
        <v>11</v>
      </c>
      <c r="J15" s="98" t="s">
        <v>11</v>
      </c>
      <c r="K15" s="98" t="s">
        <v>11</v>
      </c>
      <c r="L15" s="98" t="s">
        <v>11</v>
      </c>
      <c r="M15" s="98" t="s">
        <v>11</v>
      </c>
      <c r="N15" s="98">
        <v>0</v>
      </c>
      <c r="O15" s="98">
        <v>0</v>
      </c>
      <c r="P15" s="98">
        <v>0</v>
      </c>
      <c r="Q15" s="98">
        <v>0</v>
      </c>
      <c r="R15" s="98">
        <v>0</v>
      </c>
      <c r="S15" s="98">
        <v>0</v>
      </c>
      <c r="T15" s="98">
        <v>0</v>
      </c>
      <c r="U15" s="98">
        <v>0</v>
      </c>
      <c r="V15" s="98">
        <v>0</v>
      </c>
      <c r="W15" s="98">
        <v>0</v>
      </c>
      <c r="X15" s="98">
        <v>0</v>
      </c>
      <c r="Y15" s="98">
        <v>0</v>
      </c>
      <c r="Z15" s="98">
        <v>1</v>
      </c>
      <c r="AA15" s="98">
        <v>1</v>
      </c>
      <c r="AB15" s="98">
        <v>2</v>
      </c>
      <c r="AC15" s="98">
        <v>2</v>
      </c>
      <c r="AD15" s="98">
        <v>75</v>
      </c>
      <c r="AE15" s="98">
        <v>52</v>
      </c>
      <c r="AF15" s="98">
        <v>84</v>
      </c>
      <c r="AG15" s="98">
        <v>59</v>
      </c>
      <c r="AH15" s="98">
        <v>58</v>
      </c>
      <c r="AI15" s="98">
        <v>68</v>
      </c>
      <c r="AJ15" s="98">
        <v>64</v>
      </c>
      <c r="AK15" s="98">
        <v>71</v>
      </c>
      <c r="AL15" s="98">
        <v>74</v>
      </c>
      <c r="AM15" s="98">
        <v>78</v>
      </c>
      <c r="AN15" s="98">
        <v>89</v>
      </c>
      <c r="AO15" s="98">
        <v>73</v>
      </c>
      <c r="AP15" s="98">
        <v>50</v>
      </c>
      <c r="AQ15" s="98">
        <v>24</v>
      </c>
      <c r="AR15" s="98">
        <v>5</v>
      </c>
      <c r="AS15" s="98">
        <v>6</v>
      </c>
      <c r="AT15" s="98">
        <v>6</v>
      </c>
      <c r="AU15" s="98">
        <v>21</v>
      </c>
      <c r="AV15" s="98">
        <v>10</v>
      </c>
      <c r="AW15" s="98">
        <v>12</v>
      </c>
      <c r="AX15" s="98">
        <v>12</v>
      </c>
      <c r="AY15" s="98">
        <v>12</v>
      </c>
      <c r="AZ15" s="98">
        <v>22</v>
      </c>
      <c r="BA15" s="98">
        <v>48</v>
      </c>
      <c r="BB15" s="98">
        <v>0</v>
      </c>
      <c r="BC15" s="98">
        <v>0</v>
      </c>
      <c r="BD15" s="98">
        <v>0</v>
      </c>
      <c r="BE15" s="98">
        <v>0</v>
      </c>
      <c r="BF15" s="98">
        <v>0</v>
      </c>
      <c r="BG15" s="98">
        <v>0</v>
      </c>
      <c r="BH15" s="98">
        <v>0</v>
      </c>
      <c r="BI15" s="98">
        <v>0</v>
      </c>
      <c r="BJ15" s="98">
        <v>0</v>
      </c>
      <c r="BK15" s="98">
        <v>0</v>
      </c>
      <c r="BL15" s="98">
        <v>0</v>
      </c>
      <c r="BM15" s="98">
        <v>0</v>
      </c>
    </row>
    <row r="16" spans="2:65">
      <c r="B16" t="s">
        <v>69</v>
      </c>
      <c r="C16" s="98" t="s">
        <v>11</v>
      </c>
      <c r="D16" s="98" t="s">
        <v>11</v>
      </c>
      <c r="E16" s="98" t="s">
        <v>11</v>
      </c>
      <c r="F16" s="98" t="s">
        <v>11</v>
      </c>
      <c r="G16" s="98" t="s">
        <v>11</v>
      </c>
      <c r="H16" s="98" t="s">
        <v>11</v>
      </c>
      <c r="I16" s="98" t="s">
        <v>11</v>
      </c>
      <c r="J16" s="98" t="s">
        <v>11</v>
      </c>
      <c r="K16" s="98" t="s">
        <v>11</v>
      </c>
      <c r="L16" s="98" t="s">
        <v>11</v>
      </c>
      <c r="M16" s="98" t="s">
        <v>11</v>
      </c>
      <c r="N16" s="98">
        <v>0</v>
      </c>
      <c r="O16" s="98">
        <v>0</v>
      </c>
      <c r="P16" s="98">
        <v>0</v>
      </c>
      <c r="Q16" s="98">
        <v>0</v>
      </c>
      <c r="R16" s="98">
        <v>15</v>
      </c>
      <c r="S16" s="98">
        <v>12</v>
      </c>
      <c r="T16" s="98">
        <v>8</v>
      </c>
      <c r="U16" s="98">
        <v>7</v>
      </c>
      <c r="V16" s="98">
        <v>10</v>
      </c>
      <c r="W16" s="98">
        <v>20</v>
      </c>
      <c r="X16" s="98">
        <v>28</v>
      </c>
      <c r="Y16" s="98">
        <v>26</v>
      </c>
      <c r="Z16" s="98">
        <v>16</v>
      </c>
      <c r="AA16" s="98">
        <v>84</v>
      </c>
      <c r="AB16" s="98">
        <v>99</v>
      </c>
      <c r="AC16" s="98">
        <v>106</v>
      </c>
      <c r="AD16" s="98">
        <v>139</v>
      </c>
      <c r="AE16" s="98">
        <v>154</v>
      </c>
      <c r="AF16" s="98">
        <v>156</v>
      </c>
      <c r="AG16" s="98">
        <v>172</v>
      </c>
      <c r="AH16" s="98">
        <v>169</v>
      </c>
      <c r="AI16" s="98">
        <v>188</v>
      </c>
      <c r="AJ16" s="98">
        <v>185</v>
      </c>
      <c r="AK16" s="98">
        <v>206</v>
      </c>
      <c r="AL16" s="98">
        <v>207</v>
      </c>
      <c r="AM16" s="98">
        <v>221</v>
      </c>
      <c r="AN16" s="98">
        <v>245</v>
      </c>
      <c r="AO16" s="98">
        <v>219</v>
      </c>
      <c r="AP16" s="98">
        <v>148</v>
      </c>
      <c r="AQ16" s="98">
        <v>74</v>
      </c>
      <c r="AR16" s="98">
        <v>18</v>
      </c>
      <c r="AS16" s="98">
        <v>21</v>
      </c>
      <c r="AT16" s="98">
        <v>37</v>
      </c>
      <c r="AU16" s="98">
        <v>70</v>
      </c>
      <c r="AV16" s="98">
        <v>37</v>
      </c>
      <c r="AW16" s="98">
        <v>43</v>
      </c>
      <c r="AX16" s="98">
        <v>49</v>
      </c>
      <c r="AY16" s="98">
        <v>43</v>
      </c>
      <c r="AZ16" s="98">
        <v>51</v>
      </c>
      <c r="BA16" s="98">
        <v>121</v>
      </c>
      <c r="BB16" s="98">
        <v>8</v>
      </c>
      <c r="BC16" s="98">
        <v>14</v>
      </c>
      <c r="BD16" s="98">
        <v>15</v>
      </c>
      <c r="BE16" s="98">
        <v>7</v>
      </c>
      <c r="BF16" s="98">
        <v>6</v>
      </c>
      <c r="BG16" s="98">
        <v>7</v>
      </c>
      <c r="BH16" s="98">
        <v>7</v>
      </c>
      <c r="BI16" s="98">
        <v>6</v>
      </c>
      <c r="BJ16" s="98">
        <v>5</v>
      </c>
      <c r="BK16" s="98">
        <v>1</v>
      </c>
      <c r="BL16" s="98">
        <v>1</v>
      </c>
      <c r="BM16" s="98">
        <v>2</v>
      </c>
    </row>
    <row r="17" spans="2:65">
      <c r="B17" t="s">
        <v>70</v>
      </c>
      <c r="C17" s="98" t="s">
        <v>11</v>
      </c>
      <c r="D17" s="98" t="s">
        <v>11</v>
      </c>
      <c r="E17" s="98" t="s">
        <v>11</v>
      </c>
      <c r="F17" s="98" t="s">
        <v>11</v>
      </c>
      <c r="G17" s="98" t="s">
        <v>11</v>
      </c>
      <c r="H17" s="98" t="s">
        <v>11</v>
      </c>
      <c r="I17" s="98" t="s">
        <v>11</v>
      </c>
      <c r="J17" s="98" t="s">
        <v>11</v>
      </c>
      <c r="K17" s="98" t="s">
        <v>11</v>
      </c>
      <c r="L17" s="98" t="s">
        <v>11</v>
      </c>
      <c r="M17" s="98" t="s">
        <v>11</v>
      </c>
      <c r="N17" s="98">
        <v>0</v>
      </c>
      <c r="O17" s="98">
        <v>0</v>
      </c>
      <c r="P17" s="98">
        <v>0</v>
      </c>
      <c r="Q17" s="98">
        <v>0</v>
      </c>
      <c r="R17" s="98">
        <v>1</v>
      </c>
      <c r="S17" s="98">
        <v>1</v>
      </c>
      <c r="T17" s="98">
        <v>1</v>
      </c>
      <c r="U17" s="98">
        <v>1</v>
      </c>
      <c r="V17" s="98">
        <v>1</v>
      </c>
      <c r="W17" s="98">
        <v>2</v>
      </c>
      <c r="X17" s="98">
        <v>3</v>
      </c>
      <c r="Y17" s="98">
        <v>2</v>
      </c>
      <c r="Z17" s="98">
        <v>4</v>
      </c>
      <c r="AA17" s="98">
        <v>17</v>
      </c>
      <c r="AB17" s="98">
        <v>27</v>
      </c>
      <c r="AC17" s="98">
        <v>30</v>
      </c>
      <c r="AD17" s="98">
        <v>33</v>
      </c>
      <c r="AE17" s="98">
        <v>67</v>
      </c>
      <c r="AF17" s="98">
        <v>37</v>
      </c>
      <c r="AG17" s="98">
        <v>74</v>
      </c>
      <c r="AH17" s="98">
        <v>73</v>
      </c>
      <c r="AI17" s="98">
        <v>81</v>
      </c>
      <c r="AJ17" s="98">
        <v>79</v>
      </c>
      <c r="AK17" s="98">
        <v>1</v>
      </c>
      <c r="AL17" s="98">
        <v>1</v>
      </c>
      <c r="AM17" s="98">
        <v>1</v>
      </c>
      <c r="AN17" s="98">
        <v>1</v>
      </c>
      <c r="AO17" s="98">
        <v>1</v>
      </c>
      <c r="AP17" s="98">
        <v>0</v>
      </c>
      <c r="AQ17" s="98">
        <v>0</v>
      </c>
      <c r="AR17" s="98">
        <v>0</v>
      </c>
      <c r="AS17" s="98">
        <v>0</v>
      </c>
      <c r="AT17" s="98">
        <v>0</v>
      </c>
      <c r="AU17" s="98">
        <v>0</v>
      </c>
      <c r="AV17" s="98">
        <v>0</v>
      </c>
      <c r="AW17" s="98">
        <v>0</v>
      </c>
      <c r="AX17" s="98">
        <v>0</v>
      </c>
      <c r="AY17" s="98">
        <v>0</v>
      </c>
      <c r="AZ17" s="98">
        <v>7</v>
      </c>
      <c r="BA17" s="98">
        <v>8</v>
      </c>
      <c r="BB17" s="98">
        <v>0</v>
      </c>
      <c r="BC17" s="98">
        <v>0</v>
      </c>
      <c r="BD17" s="98">
        <v>9</v>
      </c>
      <c r="BE17" s="98">
        <v>7</v>
      </c>
      <c r="BF17" s="98">
        <v>7</v>
      </c>
      <c r="BG17" s="98">
        <v>8</v>
      </c>
      <c r="BH17" s="98">
        <v>8</v>
      </c>
      <c r="BI17" s="98">
        <v>8</v>
      </c>
      <c r="BJ17" s="98">
        <v>9</v>
      </c>
      <c r="BK17" s="98">
        <v>0</v>
      </c>
      <c r="BL17" s="98">
        <v>0</v>
      </c>
      <c r="BM17" s="98">
        <v>0</v>
      </c>
    </row>
    <row r="18" spans="2:65">
      <c r="B18" t="s">
        <v>71</v>
      </c>
      <c r="C18" s="98" t="s">
        <v>11</v>
      </c>
      <c r="D18" s="98" t="s">
        <v>11</v>
      </c>
      <c r="E18" s="98" t="s">
        <v>11</v>
      </c>
      <c r="F18" s="98" t="s">
        <v>11</v>
      </c>
      <c r="G18" s="98" t="s">
        <v>11</v>
      </c>
      <c r="H18" s="98" t="s">
        <v>11</v>
      </c>
      <c r="I18" s="98" t="s">
        <v>11</v>
      </c>
      <c r="J18" s="98" t="s">
        <v>11</v>
      </c>
      <c r="K18" s="98" t="s">
        <v>11</v>
      </c>
      <c r="L18" s="98" t="s">
        <v>11</v>
      </c>
      <c r="M18" s="98" t="s">
        <v>11</v>
      </c>
      <c r="N18" s="98">
        <v>0</v>
      </c>
      <c r="O18" s="98">
        <v>0</v>
      </c>
      <c r="P18" s="98">
        <v>0</v>
      </c>
      <c r="Q18" s="98">
        <v>0</v>
      </c>
      <c r="R18" s="98">
        <v>0</v>
      </c>
      <c r="S18" s="98">
        <v>0</v>
      </c>
      <c r="T18" s="98">
        <v>0</v>
      </c>
      <c r="U18" s="98">
        <v>0</v>
      </c>
      <c r="V18" s="98">
        <v>0</v>
      </c>
      <c r="W18" s="98">
        <v>0</v>
      </c>
      <c r="X18" s="98">
        <v>0</v>
      </c>
      <c r="Y18" s="98">
        <v>0</v>
      </c>
      <c r="Z18" s="98">
        <v>0</v>
      </c>
      <c r="AA18" s="98">
        <v>1</v>
      </c>
      <c r="AB18" s="98">
        <v>1</v>
      </c>
      <c r="AC18" s="98">
        <v>1</v>
      </c>
      <c r="AD18" s="98">
        <v>0</v>
      </c>
      <c r="AE18" s="98">
        <v>0</v>
      </c>
      <c r="AF18" s="98">
        <v>0</v>
      </c>
      <c r="AG18" s="98">
        <v>1</v>
      </c>
      <c r="AH18" s="98">
        <v>1</v>
      </c>
      <c r="AI18" s="98">
        <v>1</v>
      </c>
      <c r="AJ18" s="98">
        <v>1</v>
      </c>
      <c r="AK18" s="98">
        <v>101</v>
      </c>
      <c r="AL18" s="98">
        <v>102</v>
      </c>
      <c r="AM18" s="98">
        <v>108</v>
      </c>
      <c r="AN18" s="98">
        <v>119</v>
      </c>
      <c r="AO18" s="98">
        <v>106</v>
      </c>
      <c r="AP18" s="98">
        <v>74</v>
      </c>
      <c r="AQ18" s="98">
        <v>37</v>
      </c>
      <c r="AR18" s="98">
        <v>3</v>
      </c>
      <c r="AS18" s="98">
        <v>6</v>
      </c>
      <c r="AT18" s="98">
        <v>5</v>
      </c>
      <c r="AU18" s="98">
        <v>1</v>
      </c>
      <c r="AV18" s="98">
        <v>6</v>
      </c>
      <c r="AW18" s="98">
        <v>1</v>
      </c>
      <c r="AX18" s="98">
        <v>1</v>
      </c>
      <c r="AY18" s="98">
        <v>1</v>
      </c>
      <c r="AZ18" s="98">
        <v>5</v>
      </c>
      <c r="BA18" s="98">
        <v>8</v>
      </c>
      <c r="BB18" s="98">
        <v>0</v>
      </c>
      <c r="BC18" s="98">
        <v>0</v>
      </c>
      <c r="BD18" s="98">
        <v>0</v>
      </c>
      <c r="BE18" s="98">
        <v>0</v>
      </c>
      <c r="BF18" s="98">
        <v>0</v>
      </c>
      <c r="BG18" s="98">
        <v>0</v>
      </c>
      <c r="BH18" s="98">
        <v>0</v>
      </c>
      <c r="BI18" s="98">
        <v>0</v>
      </c>
      <c r="BJ18" s="98">
        <v>0</v>
      </c>
      <c r="BK18" s="98">
        <v>0</v>
      </c>
      <c r="BL18" s="98">
        <v>0</v>
      </c>
      <c r="BM18" s="98">
        <v>0</v>
      </c>
    </row>
    <row r="19" spans="2:65">
      <c r="B19" t="s">
        <v>72</v>
      </c>
      <c r="C19" s="98" t="s">
        <v>11</v>
      </c>
      <c r="D19" s="98" t="s">
        <v>11</v>
      </c>
      <c r="E19" s="98" t="s">
        <v>11</v>
      </c>
      <c r="F19" s="98" t="s">
        <v>11</v>
      </c>
      <c r="G19" s="98" t="s">
        <v>11</v>
      </c>
      <c r="H19" s="98" t="s">
        <v>11</v>
      </c>
      <c r="I19" s="98" t="s">
        <v>11</v>
      </c>
      <c r="J19" s="98" t="s">
        <v>11</v>
      </c>
      <c r="K19" s="98" t="s">
        <v>11</v>
      </c>
      <c r="L19" s="98" t="s">
        <v>11</v>
      </c>
      <c r="M19" s="98" t="s">
        <v>11</v>
      </c>
      <c r="N19" s="98">
        <v>0</v>
      </c>
      <c r="O19" s="98">
        <v>0</v>
      </c>
      <c r="P19" s="98">
        <v>0</v>
      </c>
      <c r="Q19" s="98">
        <v>0</v>
      </c>
      <c r="R19" s="98">
        <v>8</v>
      </c>
      <c r="S19" s="98">
        <v>6</v>
      </c>
      <c r="T19" s="98">
        <v>5</v>
      </c>
      <c r="U19" s="98">
        <v>4</v>
      </c>
      <c r="V19" s="98">
        <v>6</v>
      </c>
      <c r="W19" s="98">
        <v>11</v>
      </c>
      <c r="X19" s="98">
        <v>16</v>
      </c>
      <c r="Y19" s="98">
        <v>15</v>
      </c>
      <c r="Z19" s="98">
        <v>25</v>
      </c>
      <c r="AA19" s="98">
        <v>74</v>
      </c>
      <c r="AB19" s="98">
        <v>62</v>
      </c>
      <c r="AC19" s="98">
        <v>67</v>
      </c>
      <c r="AD19" s="98">
        <v>64</v>
      </c>
      <c r="AE19" s="98">
        <v>70</v>
      </c>
      <c r="AF19" s="98">
        <v>71</v>
      </c>
      <c r="AG19" s="98">
        <v>78</v>
      </c>
      <c r="AH19" s="98">
        <v>77</v>
      </c>
      <c r="AI19" s="98">
        <v>85</v>
      </c>
      <c r="AJ19" s="98">
        <v>81</v>
      </c>
      <c r="AK19" s="98">
        <v>88</v>
      </c>
      <c r="AL19" s="98">
        <v>89</v>
      </c>
      <c r="AM19" s="98">
        <v>94</v>
      </c>
      <c r="AN19" s="98">
        <v>102</v>
      </c>
      <c r="AO19" s="98">
        <v>91</v>
      </c>
      <c r="AP19" s="98">
        <v>65</v>
      </c>
      <c r="AQ19" s="98">
        <v>30</v>
      </c>
      <c r="AR19" s="98">
        <v>10</v>
      </c>
      <c r="AS19" s="98">
        <v>10</v>
      </c>
      <c r="AT19" s="98">
        <v>16</v>
      </c>
      <c r="AU19" s="98">
        <v>31</v>
      </c>
      <c r="AV19" s="98">
        <v>25</v>
      </c>
      <c r="AW19" s="98">
        <v>29</v>
      </c>
      <c r="AX19" s="98">
        <v>31</v>
      </c>
      <c r="AY19" s="98">
        <v>29</v>
      </c>
      <c r="AZ19" s="98">
        <v>30</v>
      </c>
      <c r="BA19" s="98">
        <v>59</v>
      </c>
      <c r="BB19" s="98">
        <v>11</v>
      </c>
      <c r="BC19" s="98">
        <v>11</v>
      </c>
      <c r="BD19" s="98">
        <v>11</v>
      </c>
      <c r="BE19" s="98">
        <v>11</v>
      </c>
      <c r="BF19" s="98">
        <v>11</v>
      </c>
      <c r="BG19" s="98">
        <v>12</v>
      </c>
      <c r="BH19" s="98">
        <v>11</v>
      </c>
      <c r="BI19" s="98">
        <v>12</v>
      </c>
      <c r="BJ19" s="98">
        <v>11</v>
      </c>
      <c r="BK19" s="98">
        <v>0</v>
      </c>
      <c r="BL19" s="98">
        <v>0</v>
      </c>
      <c r="BM19" s="98">
        <v>0</v>
      </c>
    </row>
    <row r="20" spans="2:65">
      <c r="B20" t="s">
        <v>73</v>
      </c>
      <c r="C20" s="98" t="s">
        <v>11</v>
      </c>
      <c r="D20" s="98" t="s">
        <v>11</v>
      </c>
      <c r="E20" s="98" t="s">
        <v>11</v>
      </c>
      <c r="F20" s="98" t="s">
        <v>11</v>
      </c>
      <c r="G20" s="98" t="s">
        <v>11</v>
      </c>
      <c r="H20" s="98" t="s">
        <v>11</v>
      </c>
      <c r="I20" s="98" t="s">
        <v>11</v>
      </c>
      <c r="J20" s="98" t="s">
        <v>11</v>
      </c>
      <c r="K20" s="98" t="s">
        <v>11</v>
      </c>
      <c r="L20" s="98" t="s">
        <v>11</v>
      </c>
      <c r="M20" s="98" t="s">
        <v>11</v>
      </c>
      <c r="N20" s="98">
        <v>12395</v>
      </c>
      <c r="O20" s="98">
        <v>14795</v>
      </c>
      <c r="P20" s="98">
        <v>16207</v>
      </c>
      <c r="Q20" s="98">
        <v>16532</v>
      </c>
      <c r="R20" s="98">
        <v>18112</v>
      </c>
      <c r="S20" s="98">
        <v>23716</v>
      </c>
      <c r="T20" s="98">
        <v>25899</v>
      </c>
      <c r="U20" s="98">
        <v>31403</v>
      </c>
      <c r="V20" s="98">
        <v>27584</v>
      </c>
      <c r="W20" s="98">
        <v>16066</v>
      </c>
      <c r="X20" s="98">
        <v>15887</v>
      </c>
      <c r="Y20" s="98">
        <v>16541</v>
      </c>
      <c r="Z20" s="98">
        <v>17393</v>
      </c>
      <c r="AA20" s="98">
        <v>16674</v>
      </c>
      <c r="AB20" s="98">
        <v>11927</v>
      </c>
      <c r="AC20" s="98">
        <v>15066</v>
      </c>
      <c r="AD20" s="98">
        <v>17118</v>
      </c>
      <c r="AE20" s="98">
        <v>19078</v>
      </c>
      <c r="AF20" s="98">
        <v>17702</v>
      </c>
      <c r="AG20" s="98">
        <v>2367</v>
      </c>
      <c r="AH20" s="98">
        <v>3410</v>
      </c>
      <c r="AI20" s="98">
        <v>3306</v>
      </c>
      <c r="AJ20" s="98">
        <v>3232</v>
      </c>
      <c r="AK20" s="98">
        <v>3146</v>
      </c>
      <c r="AL20" s="98">
        <v>3405</v>
      </c>
      <c r="AM20" s="98">
        <v>5554</v>
      </c>
      <c r="AN20" s="98">
        <v>4298</v>
      </c>
      <c r="AO20" s="98">
        <v>4613</v>
      </c>
      <c r="AP20" s="98">
        <v>5241</v>
      </c>
      <c r="AQ20" s="98">
        <v>4926</v>
      </c>
      <c r="AR20" s="98">
        <v>5265</v>
      </c>
      <c r="AS20" s="98">
        <v>3722</v>
      </c>
      <c r="AT20" s="98">
        <v>3338</v>
      </c>
      <c r="AU20" s="98">
        <v>4036</v>
      </c>
      <c r="AV20" s="98">
        <v>4371</v>
      </c>
      <c r="AW20" s="98">
        <v>3832</v>
      </c>
      <c r="AX20" s="98">
        <v>4655</v>
      </c>
      <c r="AY20" s="98">
        <v>4852</v>
      </c>
      <c r="AZ20" s="98">
        <v>7548</v>
      </c>
      <c r="BA20" s="98">
        <v>8623</v>
      </c>
      <c r="BB20" s="98">
        <v>6802</v>
      </c>
      <c r="BC20" s="98">
        <v>1735</v>
      </c>
      <c r="BD20" s="98">
        <v>4506</v>
      </c>
      <c r="BE20" s="98">
        <v>1517</v>
      </c>
      <c r="BF20" s="98">
        <v>3114</v>
      </c>
      <c r="BG20" s="98">
        <v>5468</v>
      </c>
      <c r="BH20" s="98">
        <v>3754</v>
      </c>
      <c r="BI20" s="98">
        <v>3696</v>
      </c>
      <c r="BJ20" s="98">
        <v>2357</v>
      </c>
      <c r="BK20" s="98">
        <v>2833</v>
      </c>
      <c r="BL20" s="98">
        <v>3220</v>
      </c>
      <c r="BM20" s="98">
        <v>1796</v>
      </c>
    </row>
    <row r="21" spans="2:65">
      <c r="B21" s="103" t="s">
        <v>74</v>
      </c>
      <c r="C21" s="118" t="s">
        <v>11</v>
      </c>
      <c r="D21" s="118" t="s">
        <v>11</v>
      </c>
      <c r="E21" s="118" t="s">
        <v>11</v>
      </c>
      <c r="F21" s="118" t="s">
        <v>11</v>
      </c>
      <c r="G21" s="118" t="s">
        <v>11</v>
      </c>
      <c r="H21" s="118" t="s">
        <v>11</v>
      </c>
      <c r="I21" s="118" t="s">
        <v>11</v>
      </c>
      <c r="J21" s="118" t="s">
        <v>11</v>
      </c>
      <c r="K21" s="118" t="s">
        <v>11</v>
      </c>
      <c r="L21" s="118" t="s">
        <v>11</v>
      </c>
      <c r="M21" s="118" t="s">
        <v>11</v>
      </c>
      <c r="N21" s="118">
        <v>0</v>
      </c>
      <c r="O21" s="118">
        <v>0</v>
      </c>
      <c r="P21" s="118">
        <v>0</v>
      </c>
      <c r="Q21" s="118">
        <v>0</v>
      </c>
      <c r="R21" s="118">
        <v>0</v>
      </c>
      <c r="S21" s="118">
        <v>0</v>
      </c>
      <c r="T21" s="118">
        <v>0</v>
      </c>
      <c r="U21" s="118">
        <v>0</v>
      </c>
      <c r="V21" s="118">
        <v>0</v>
      </c>
      <c r="W21" s="118">
        <v>0</v>
      </c>
      <c r="X21" s="118">
        <v>0</v>
      </c>
      <c r="Y21" s="118">
        <v>0</v>
      </c>
      <c r="Z21" s="118">
        <v>0</v>
      </c>
      <c r="AA21" s="118">
        <v>0</v>
      </c>
      <c r="AB21" s="118">
        <v>0</v>
      </c>
      <c r="AC21" s="118">
        <v>0</v>
      </c>
      <c r="AD21" s="118">
        <v>0</v>
      </c>
      <c r="AE21" s="118">
        <v>0</v>
      </c>
      <c r="AF21" s="118">
        <v>0</v>
      </c>
      <c r="AG21" s="118">
        <v>21</v>
      </c>
      <c r="AH21" s="118">
        <v>19</v>
      </c>
      <c r="AI21" s="118">
        <v>35</v>
      </c>
      <c r="AJ21" s="118">
        <v>30</v>
      </c>
      <c r="AK21" s="118">
        <v>13</v>
      </c>
      <c r="AL21" s="118">
        <v>10</v>
      </c>
      <c r="AM21" s="118">
        <v>9</v>
      </c>
      <c r="AN21" s="118">
        <v>16</v>
      </c>
      <c r="AO21" s="118">
        <v>12</v>
      </c>
      <c r="AP21" s="118">
        <v>10</v>
      </c>
      <c r="AQ21" s="118">
        <v>10</v>
      </c>
      <c r="AR21" s="118">
        <v>6</v>
      </c>
      <c r="AS21" s="118">
        <v>5</v>
      </c>
      <c r="AT21" s="118">
        <v>13</v>
      </c>
      <c r="AU21" s="118">
        <v>37</v>
      </c>
      <c r="AV21" s="118">
        <v>19</v>
      </c>
      <c r="AW21" s="118">
        <v>12</v>
      </c>
      <c r="AX21" s="118">
        <v>15</v>
      </c>
      <c r="AY21" s="118">
        <v>24</v>
      </c>
      <c r="AZ21" s="118">
        <v>43</v>
      </c>
      <c r="BA21" s="118">
        <v>37</v>
      </c>
      <c r="BB21" s="118">
        <v>5</v>
      </c>
      <c r="BC21" s="118">
        <v>6</v>
      </c>
      <c r="BD21" s="118">
        <v>32</v>
      </c>
      <c r="BE21" s="118">
        <v>9</v>
      </c>
      <c r="BF21" s="118">
        <v>15</v>
      </c>
      <c r="BG21" s="118">
        <v>15</v>
      </c>
      <c r="BH21" s="118">
        <v>9</v>
      </c>
      <c r="BI21" s="118">
        <v>69</v>
      </c>
      <c r="BJ21" s="118">
        <v>9</v>
      </c>
      <c r="BK21" s="118">
        <v>32</v>
      </c>
      <c r="BL21" s="118">
        <v>11</v>
      </c>
      <c r="BM21" s="118">
        <v>9</v>
      </c>
    </row>
    <row r="22" spans="2:65">
      <c r="B22" t="s">
        <v>75</v>
      </c>
      <c r="C22" s="98" t="s">
        <v>11</v>
      </c>
      <c r="D22" s="98" t="s">
        <v>11</v>
      </c>
      <c r="E22" s="98" t="s">
        <v>11</v>
      </c>
      <c r="F22" s="98" t="s">
        <v>11</v>
      </c>
      <c r="G22" s="98" t="s">
        <v>11</v>
      </c>
      <c r="H22" s="98" t="s">
        <v>11</v>
      </c>
      <c r="I22" s="98" t="s">
        <v>11</v>
      </c>
      <c r="J22" s="98" t="s">
        <v>11</v>
      </c>
      <c r="K22" s="98" t="s">
        <v>11</v>
      </c>
      <c r="L22" s="98" t="s">
        <v>11</v>
      </c>
      <c r="M22" s="98" t="s">
        <v>11</v>
      </c>
      <c r="N22" s="98">
        <v>0</v>
      </c>
      <c r="O22" s="98">
        <v>0</v>
      </c>
      <c r="P22" s="98">
        <v>0</v>
      </c>
      <c r="Q22" s="98">
        <v>0</v>
      </c>
      <c r="R22" s="98">
        <v>0</v>
      </c>
      <c r="S22" s="98">
        <v>0</v>
      </c>
      <c r="T22" s="98">
        <v>0</v>
      </c>
      <c r="U22" s="98">
        <v>0</v>
      </c>
      <c r="V22" s="98">
        <v>0</v>
      </c>
      <c r="W22" s="98">
        <v>0</v>
      </c>
      <c r="X22" s="98">
        <v>0</v>
      </c>
      <c r="Y22" s="98">
        <v>0</v>
      </c>
      <c r="Z22" s="98">
        <v>0</v>
      </c>
      <c r="AA22" s="98">
        <v>0</v>
      </c>
      <c r="AB22" s="98">
        <v>0</v>
      </c>
      <c r="AC22" s="98">
        <v>0</v>
      </c>
      <c r="AD22" s="98">
        <v>0</v>
      </c>
      <c r="AE22" s="98">
        <v>0</v>
      </c>
      <c r="AF22" s="98">
        <v>0</v>
      </c>
      <c r="AG22" s="98">
        <v>0</v>
      </c>
      <c r="AH22" s="98">
        <v>0</v>
      </c>
      <c r="AI22" s="98">
        <v>0</v>
      </c>
      <c r="AJ22" s="98">
        <v>0</v>
      </c>
      <c r="AK22" s="98">
        <v>0</v>
      </c>
      <c r="AL22" s="98">
        <v>0</v>
      </c>
      <c r="AM22" s="98">
        <v>0</v>
      </c>
      <c r="AN22" s="98">
        <v>0</v>
      </c>
      <c r="AO22" s="98">
        <v>0</v>
      </c>
      <c r="AP22" s="98">
        <v>0</v>
      </c>
      <c r="AQ22" s="98">
        <v>0</v>
      </c>
      <c r="AR22" s="98">
        <v>0</v>
      </c>
      <c r="AS22" s="98">
        <v>0</v>
      </c>
      <c r="AT22" s="98">
        <v>0</v>
      </c>
      <c r="AU22" s="98">
        <v>0</v>
      </c>
      <c r="AV22" s="98">
        <v>0</v>
      </c>
      <c r="AW22" s="98">
        <v>0</v>
      </c>
      <c r="AX22" s="98">
        <v>0</v>
      </c>
      <c r="AY22" s="98">
        <v>0</v>
      </c>
      <c r="AZ22" s="98">
        <v>0</v>
      </c>
      <c r="BA22" s="98">
        <v>0</v>
      </c>
      <c r="BB22" s="98">
        <v>0</v>
      </c>
      <c r="BC22" s="98">
        <v>0</v>
      </c>
      <c r="BD22" s="98">
        <v>0</v>
      </c>
      <c r="BE22" s="98">
        <v>0</v>
      </c>
      <c r="BF22" s="98">
        <v>0</v>
      </c>
      <c r="BG22" s="98">
        <v>0</v>
      </c>
      <c r="BH22" s="98">
        <v>0</v>
      </c>
      <c r="BI22" s="98">
        <v>0</v>
      </c>
      <c r="BJ22" s="98">
        <v>0</v>
      </c>
      <c r="BK22" s="98">
        <v>0</v>
      </c>
      <c r="BL22" s="98">
        <v>0</v>
      </c>
      <c r="BM22" s="98">
        <v>0</v>
      </c>
    </row>
    <row r="23" spans="2:65">
      <c r="B23" t="s">
        <v>76</v>
      </c>
      <c r="C23" s="98" t="s">
        <v>11</v>
      </c>
      <c r="D23" s="98" t="s">
        <v>11</v>
      </c>
      <c r="E23" s="98" t="s">
        <v>11</v>
      </c>
      <c r="F23" s="98" t="s">
        <v>11</v>
      </c>
      <c r="G23" s="98" t="s">
        <v>11</v>
      </c>
      <c r="H23" s="98" t="s">
        <v>11</v>
      </c>
      <c r="I23" s="98" t="s">
        <v>11</v>
      </c>
      <c r="J23" s="98" t="s">
        <v>11</v>
      </c>
      <c r="K23" s="98" t="s">
        <v>11</v>
      </c>
      <c r="L23" s="98" t="s">
        <v>11</v>
      </c>
      <c r="M23" s="98" t="s">
        <v>11</v>
      </c>
      <c r="N23" s="98">
        <v>0</v>
      </c>
      <c r="O23" s="98">
        <v>0</v>
      </c>
      <c r="P23" s="98">
        <v>0</v>
      </c>
      <c r="Q23" s="98">
        <v>0</v>
      </c>
      <c r="R23" s="98">
        <v>0</v>
      </c>
      <c r="S23" s="98">
        <v>0</v>
      </c>
      <c r="T23" s="98">
        <v>0</v>
      </c>
      <c r="U23" s="98">
        <v>0</v>
      </c>
      <c r="V23" s="98">
        <v>0</v>
      </c>
      <c r="W23" s="98">
        <v>0</v>
      </c>
      <c r="X23" s="98">
        <v>0</v>
      </c>
      <c r="Y23" s="98">
        <v>0</v>
      </c>
      <c r="Z23" s="98">
        <v>0</v>
      </c>
      <c r="AA23" s="98">
        <v>0</v>
      </c>
      <c r="AB23" s="98">
        <v>0</v>
      </c>
      <c r="AC23" s="98">
        <v>0</v>
      </c>
      <c r="AD23" s="98">
        <v>0</v>
      </c>
      <c r="AE23" s="98">
        <v>0</v>
      </c>
      <c r="AF23" s="98">
        <v>0</v>
      </c>
      <c r="AG23" s="98">
        <v>0</v>
      </c>
      <c r="AH23" s="98">
        <v>0</v>
      </c>
      <c r="AI23" s="98">
        <v>0</v>
      </c>
      <c r="AJ23" s="98">
        <v>0</v>
      </c>
      <c r="AK23" s="98">
        <v>0</v>
      </c>
      <c r="AL23" s="98">
        <v>0</v>
      </c>
      <c r="AM23" s="98">
        <v>0</v>
      </c>
      <c r="AN23" s="98">
        <v>0</v>
      </c>
      <c r="AO23" s="98">
        <v>0</v>
      </c>
      <c r="AP23" s="98">
        <v>0</v>
      </c>
      <c r="AQ23" s="98">
        <v>0</v>
      </c>
      <c r="AR23" s="98">
        <v>0</v>
      </c>
      <c r="AS23" s="98">
        <v>0</v>
      </c>
      <c r="AT23" s="98">
        <v>0</v>
      </c>
      <c r="AU23" s="98">
        <v>0</v>
      </c>
      <c r="AV23" s="98">
        <v>0</v>
      </c>
      <c r="AW23" s="98">
        <v>0</v>
      </c>
      <c r="AX23" s="98">
        <v>0</v>
      </c>
      <c r="AY23" s="98">
        <v>0</v>
      </c>
      <c r="AZ23" s="98">
        <v>0</v>
      </c>
      <c r="BA23" s="98">
        <v>0</v>
      </c>
      <c r="BB23" s="98">
        <v>0</v>
      </c>
      <c r="BC23" s="98">
        <v>0</v>
      </c>
      <c r="BD23" s="98">
        <v>0</v>
      </c>
      <c r="BE23" s="98">
        <v>0</v>
      </c>
      <c r="BF23" s="98">
        <v>0</v>
      </c>
      <c r="BG23" s="98">
        <v>0</v>
      </c>
      <c r="BH23" s="98">
        <v>0</v>
      </c>
      <c r="BI23" s="98">
        <v>0</v>
      </c>
      <c r="BJ23" s="98">
        <v>0</v>
      </c>
      <c r="BK23" s="98">
        <v>0</v>
      </c>
      <c r="BL23" s="98">
        <v>0</v>
      </c>
      <c r="BM23" s="98">
        <v>0</v>
      </c>
    </row>
    <row r="24" spans="2:65">
      <c r="B24" t="s">
        <v>77</v>
      </c>
      <c r="C24" s="98" t="s">
        <v>11</v>
      </c>
      <c r="D24" s="98" t="s">
        <v>11</v>
      </c>
      <c r="E24" s="98" t="s">
        <v>11</v>
      </c>
      <c r="F24" s="98" t="s">
        <v>11</v>
      </c>
      <c r="G24" s="98" t="s">
        <v>11</v>
      </c>
      <c r="H24" s="98" t="s">
        <v>11</v>
      </c>
      <c r="I24" s="98" t="s">
        <v>11</v>
      </c>
      <c r="J24" s="98" t="s">
        <v>11</v>
      </c>
      <c r="K24" s="98" t="s">
        <v>11</v>
      </c>
      <c r="L24" s="98" t="s">
        <v>11</v>
      </c>
      <c r="M24" s="98" t="s">
        <v>11</v>
      </c>
      <c r="N24" s="98">
        <v>0</v>
      </c>
      <c r="O24" s="98">
        <v>0</v>
      </c>
      <c r="P24" s="98">
        <v>0</v>
      </c>
      <c r="Q24" s="98">
        <v>0</v>
      </c>
      <c r="R24" s="98">
        <v>0</v>
      </c>
      <c r="S24" s="98">
        <v>0</v>
      </c>
      <c r="T24" s="98">
        <v>0</v>
      </c>
      <c r="U24" s="98">
        <v>0</v>
      </c>
      <c r="V24" s="98">
        <v>0</v>
      </c>
      <c r="W24" s="98">
        <v>0</v>
      </c>
      <c r="X24" s="98">
        <v>0</v>
      </c>
      <c r="Y24" s="98">
        <v>0</v>
      </c>
      <c r="Z24" s="98">
        <v>0</v>
      </c>
      <c r="AA24" s="98">
        <v>0</v>
      </c>
      <c r="AB24" s="98">
        <v>0</v>
      </c>
      <c r="AC24" s="98">
        <v>0</v>
      </c>
      <c r="AD24" s="98">
        <v>0</v>
      </c>
      <c r="AE24" s="98">
        <v>0</v>
      </c>
      <c r="AF24" s="98">
        <v>0</v>
      </c>
      <c r="AG24" s="98">
        <v>0</v>
      </c>
      <c r="AH24" s="98">
        <v>0</v>
      </c>
      <c r="AI24" s="98">
        <v>0</v>
      </c>
      <c r="AJ24" s="98">
        <v>0</v>
      </c>
      <c r="AK24" s="98">
        <v>0</v>
      </c>
      <c r="AL24" s="98">
        <v>0</v>
      </c>
      <c r="AM24" s="98">
        <v>0</v>
      </c>
      <c r="AN24" s="98">
        <v>0</v>
      </c>
      <c r="AO24" s="98">
        <v>0</v>
      </c>
      <c r="AP24" s="98">
        <v>0</v>
      </c>
      <c r="AQ24" s="98">
        <v>0</v>
      </c>
      <c r="AR24" s="98">
        <v>0</v>
      </c>
      <c r="AS24" s="98">
        <v>0</v>
      </c>
      <c r="AT24" s="98">
        <v>0</v>
      </c>
      <c r="AU24" s="98">
        <v>0</v>
      </c>
      <c r="AV24" s="98">
        <v>0</v>
      </c>
      <c r="AW24" s="98">
        <v>0</v>
      </c>
      <c r="AX24" s="98">
        <v>0</v>
      </c>
      <c r="AY24" s="98">
        <v>0</v>
      </c>
      <c r="AZ24" s="98">
        <v>26</v>
      </c>
      <c r="BA24" s="98">
        <v>32</v>
      </c>
      <c r="BB24" s="98">
        <v>0</v>
      </c>
      <c r="BC24" s="98">
        <v>0</v>
      </c>
      <c r="BD24" s="98">
        <v>0</v>
      </c>
      <c r="BE24" s="98">
        <v>0</v>
      </c>
      <c r="BF24" s="98">
        <v>0</v>
      </c>
      <c r="BG24" s="98">
        <v>0</v>
      </c>
      <c r="BH24" s="98">
        <v>0</v>
      </c>
      <c r="BI24" s="98">
        <v>0</v>
      </c>
      <c r="BJ24" s="98">
        <v>0</v>
      </c>
      <c r="BK24" s="98">
        <v>0</v>
      </c>
      <c r="BL24" s="98">
        <v>0</v>
      </c>
      <c r="BM24" s="98">
        <v>0</v>
      </c>
    </row>
    <row r="25" spans="2:65">
      <c r="B25" t="s">
        <v>78</v>
      </c>
      <c r="C25" s="98" t="s">
        <v>11</v>
      </c>
      <c r="D25" s="98" t="s">
        <v>11</v>
      </c>
      <c r="E25" s="98" t="s">
        <v>11</v>
      </c>
      <c r="F25" s="98" t="s">
        <v>11</v>
      </c>
      <c r="G25" s="98" t="s">
        <v>11</v>
      </c>
      <c r="H25" s="98" t="s">
        <v>11</v>
      </c>
      <c r="I25" s="98" t="s">
        <v>11</v>
      </c>
      <c r="J25" s="98" t="s">
        <v>11</v>
      </c>
      <c r="K25" s="98" t="s">
        <v>11</v>
      </c>
      <c r="L25" s="98" t="s">
        <v>11</v>
      </c>
      <c r="M25" s="98" t="s">
        <v>11</v>
      </c>
      <c r="N25" s="98">
        <v>0</v>
      </c>
      <c r="O25" s="98">
        <v>0</v>
      </c>
      <c r="P25" s="98">
        <v>0</v>
      </c>
      <c r="Q25" s="98">
        <v>0</v>
      </c>
      <c r="R25" s="98">
        <v>0</v>
      </c>
      <c r="S25" s="98">
        <v>0</v>
      </c>
      <c r="T25" s="98">
        <v>0</v>
      </c>
      <c r="U25" s="98">
        <v>0</v>
      </c>
      <c r="V25" s="98">
        <v>0</v>
      </c>
      <c r="W25" s="98">
        <v>0</v>
      </c>
      <c r="X25" s="98">
        <v>0</v>
      </c>
      <c r="Y25" s="98">
        <v>0</v>
      </c>
      <c r="Z25" s="98">
        <v>0</v>
      </c>
      <c r="AA25" s="98">
        <v>0</v>
      </c>
      <c r="AB25" s="98">
        <v>0</v>
      </c>
      <c r="AC25" s="98">
        <v>0</v>
      </c>
      <c r="AD25" s="98">
        <v>0</v>
      </c>
      <c r="AE25" s="98">
        <v>0</v>
      </c>
      <c r="AF25" s="98">
        <v>0</v>
      </c>
      <c r="AG25" s="98">
        <v>0</v>
      </c>
      <c r="AH25" s="98">
        <v>0</v>
      </c>
      <c r="AI25" s="98">
        <v>0</v>
      </c>
      <c r="AJ25" s="98">
        <v>0</v>
      </c>
      <c r="AK25" s="98">
        <v>0</v>
      </c>
      <c r="AL25" s="98">
        <v>0</v>
      </c>
      <c r="AM25" s="98">
        <v>0</v>
      </c>
      <c r="AN25" s="98">
        <v>0</v>
      </c>
      <c r="AO25" s="98">
        <v>0</v>
      </c>
      <c r="AP25" s="98">
        <v>0</v>
      </c>
      <c r="AQ25" s="98">
        <v>0</v>
      </c>
      <c r="AR25" s="98">
        <v>0</v>
      </c>
      <c r="AS25" s="98">
        <v>0</v>
      </c>
      <c r="AT25" s="98">
        <v>0</v>
      </c>
      <c r="AU25" s="98">
        <v>0</v>
      </c>
      <c r="AV25" s="98">
        <v>0</v>
      </c>
      <c r="AW25" s="98">
        <v>0</v>
      </c>
      <c r="AX25" s="98">
        <v>0</v>
      </c>
      <c r="AY25" s="98">
        <v>0</v>
      </c>
      <c r="AZ25" s="98">
        <v>0</v>
      </c>
      <c r="BA25" s="98">
        <v>0</v>
      </c>
      <c r="BB25" s="98">
        <v>0</v>
      </c>
      <c r="BC25" s="98">
        <v>0</v>
      </c>
      <c r="BD25" s="98">
        <v>0</v>
      </c>
      <c r="BE25" s="98">
        <v>0</v>
      </c>
      <c r="BF25" s="98">
        <v>0</v>
      </c>
      <c r="BG25" s="98">
        <v>0</v>
      </c>
      <c r="BH25" s="98">
        <v>0</v>
      </c>
      <c r="BI25" s="98">
        <v>0</v>
      </c>
      <c r="BJ25" s="98">
        <v>0</v>
      </c>
      <c r="BK25" s="98">
        <v>0</v>
      </c>
      <c r="BL25" s="98">
        <v>0</v>
      </c>
      <c r="BM25" s="98">
        <v>0</v>
      </c>
    </row>
    <row r="26" spans="2:65">
      <c r="B26" t="s">
        <v>79</v>
      </c>
      <c r="C26" s="98" t="s">
        <v>11</v>
      </c>
      <c r="D26" s="98" t="s">
        <v>11</v>
      </c>
      <c r="E26" s="98" t="s">
        <v>11</v>
      </c>
      <c r="F26" s="98" t="s">
        <v>11</v>
      </c>
      <c r="G26" s="98" t="s">
        <v>11</v>
      </c>
      <c r="H26" s="98" t="s">
        <v>11</v>
      </c>
      <c r="I26" s="98" t="s">
        <v>11</v>
      </c>
      <c r="J26" s="98" t="s">
        <v>11</v>
      </c>
      <c r="K26" s="98" t="s">
        <v>11</v>
      </c>
      <c r="L26" s="98" t="s">
        <v>11</v>
      </c>
      <c r="M26" s="98" t="s">
        <v>11</v>
      </c>
      <c r="N26" s="98">
        <v>0</v>
      </c>
      <c r="O26" s="98">
        <v>0</v>
      </c>
      <c r="P26" s="98">
        <v>0</v>
      </c>
      <c r="Q26" s="98">
        <v>0</v>
      </c>
      <c r="R26" s="98">
        <v>0</v>
      </c>
      <c r="S26" s="98">
        <v>0</v>
      </c>
      <c r="T26" s="98">
        <v>0</v>
      </c>
      <c r="U26" s="98">
        <v>0</v>
      </c>
      <c r="V26" s="98">
        <v>0</v>
      </c>
      <c r="W26" s="98">
        <v>0</v>
      </c>
      <c r="X26" s="98">
        <v>0</v>
      </c>
      <c r="Y26" s="98">
        <v>0</v>
      </c>
      <c r="Z26" s="98">
        <v>0</v>
      </c>
      <c r="AA26" s="98">
        <v>0</v>
      </c>
      <c r="AB26" s="98">
        <v>0</v>
      </c>
      <c r="AC26" s="98">
        <v>0</v>
      </c>
      <c r="AD26" s="98">
        <v>0</v>
      </c>
      <c r="AE26" s="98">
        <v>0</v>
      </c>
      <c r="AF26" s="98">
        <v>0</v>
      </c>
      <c r="AG26" s="98">
        <v>21</v>
      </c>
      <c r="AH26" s="98">
        <v>19</v>
      </c>
      <c r="AI26" s="98">
        <v>35</v>
      </c>
      <c r="AJ26" s="98">
        <v>30</v>
      </c>
      <c r="AK26" s="98">
        <v>13</v>
      </c>
      <c r="AL26" s="98">
        <v>10</v>
      </c>
      <c r="AM26" s="98">
        <v>9</v>
      </c>
      <c r="AN26" s="98">
        <v>16</v>
      </c>
      <c r="AO26" s="98">
        <v>12</v>
      </c>
      <c r="AP26" s="98">
        <v>10</v>
      </c>
      <c r="AQ26" s="98">
        <v>10</v>
      </c>
      <c r="AR26" s="98">
        <v>6</v>
      </c>
      <c r="AS26" s="98">
        <v>5</v>
      </c>
      <c r="AT26" s="98">
        <v>13</v>
      </c>
      <c r="AU26" s="98">
        <v>37</v>
      </c>
      <c r="AV26" s="98">
        <v>19</v>
      </c>
      <c r="AW26" s="98">
        <v>12</v>
      </c>
      <c r="AX26" s="98">
        <v>8</v>
      </c>
      <c r="AY26" s="98">
        <v>17</v>
      </c>
      <c r="AZ26" s="98">
        <v>0</v>
      </c>
      <c r="BA26" s="98">
        <v>0</v>
      </c>
      <c r="BB26" s="98">
        <v>0</v>
      </c>
      <c r="BC26" s="98">
        <v>0</v>
      </c>
      <c r="BD26" s="98">
        <v>25</v>
      </c>
      <c r="BE26" s="98">
        <v>4</v>
      </c>
      <c r="BF26" s="98">
        <v>10</v>
      </c>
      <c r="BG26" s="98">
        <v>10</v>
      </c>
      <c r="BH26" s="98">
        <v>3</v>
      </c>
      <c r="BI26" s="98">
        <v>65</v>
      </c>
      <c r="BJ26" s="98">
        <v>6</v>
      </c>
      <c r="BK26" s="98">
        <v>25</v>
      </c>
      <c r="BL26" s="98">
        <v>4</v>
      </c>
      <c r="BM26" s="98">
        <v>2</v>
      </c>
    </row>
    <row r="27" spans="2:65">
      <c r="B27" t="s">
        <v>80</v>
      </c>
      <c r="C27" s="98" t="s">
        <v>11</v>
      </c>
      <c r="D27" s="98" t="s">
        <v>11</v>
      </c>
      <c r="E27" s="98" t="s">
        <v>11</v>
      </c>
      <c r="F27" s="98" t="s">
        <v>11</v>
      </c>
      <c r="G27" s="98" t="s">
        <v>11</v>
      </c>
      <c r="H27" s="98" t="s">
        <v>11</v>
      </c>
      <c r="I27" s="98" t="s">
        <v>11</v>
      </c>
      <c r="J27" s="98" t="s">
        <v>11</v>
      </c>
      <c r="K27" s="98" t="s">
        <v>11</v>
      </c>
      <c r="L27" s="98" t="s">
        <v>11</v>
      </c>
      <c r="M27" s="98" t="s">
        <v>11</v>
      </c>
      <c r="N27" s="98">
        <v>0</v>
      </c>
      <c r="O27" s="98">
        <v>0</v>
      </c>
      <c r="P27" s="98">
        <v>0</v>
      </c>
      <c r="Q27" s="98">
        <v>0</v>
      </c>
      <c r="R27" s="98">
        <v>0</v>
      </c>
      <c r="S27" s="98">
        <v>0</v>
      </c>
      <c r="T27" s="98">
        <v>0</v>
      </c>
      <c r="U27" s="98">
        <v>0</v>
      </c>
      <c r="V27" s="98">
        <v>0</v>
      </c>
      <c r="W27" s="98">
        <v>0</v>
      </c>
      <c r="X27" s="98">
        <v>0</v>
      </c>
      <c r="Y27" s="98">
        <v>0</v>
      </c>
      <c r="Z27" s="98">
        <v>0</v>
      </c>
      <c r="AA27" s="98">
        <v>0</v>
      </c>
      <c r="AB27" s="98">
        <v>0</v>
      </c>
      <c r="AC27" s="98">
        <v>0</v>
      </c>
      <c r="AD27" s="98">
        <v>0</v>
      </c>
      <c r="AE27" s="98">
        <v>0</v>
      </c>
      <c r="AF27" s="98">
        <v>0</v>
      </c>
      <c r="AG27" s="98">
        <v>0</v>
      </c>
      <c r="AH27" s="98">
        <v>0</v>
      </c>
      <c r="AI27" s="98">
        <v>0</v>
      </c>
      <c r="AJ27" s="98">
        <v>0</v>
      </c>
      <c r="AK27" s="98">
        <v>0</v>
      </c>
      <c r="AL27" s="98">
        <v>0</v>
      </c>
      <c r="AM27" s="98">
        <v>0</v>
      </c>
      <c r="AN27" s="98">
        <v>0</v>
      </c>
      <c r="AO27" s="98">
        <v>0</v>
      </c>
      <c r="AP27" s="98">
        <v>0</v>
      </c>
      <c r="AQ27" s="98">
        <v>0</v>
      </c>
      <c r="AR27" s="98">
        <v>0</v>
      </c>
      <c r="AS27" s="98">
        <v>0</v>
      </c>
      <c r="AT27" s="98">
        <v>0</v>
      </c>
      <c r="AU27" s="98">
        <v>0</v>
      </c>
      <c r="AV27" s="98">
        <v>0</v>
      </c>
      <c r="AW27" s="98">
        <v>0</v>
      </c>
      <c r="AX27" s="98">
        <v>0</v>
      </c>
      <c r="AY27" s="98">
        <v>0</v>
      </c>
      <c r="AZ27" s="98">
        <v>0</v>
      </c>
      <c r="BA27" s="98">
        <v>0</v>
      </c>
      <c r="BB27" s="98">
        <v>0</v>
      </c>
      <c r="BC27" s="98">
        <v>0</v>
      </c>
      <c r="BD27" s="98">
        <v>0</v>
      </c>
      <c r="BE27" s="98">
        <v>0</v>
      </c>
      <c r="BF27" s="98">
        <v>0</v>
      </c>
      <c r="BG27" s="98">
        <v>0</v>
      </c>
      <c r="BH27" s="98">
        <v>0</v>
      </c>
      <c r="BI27" s="98">
        <v>0</v>
      </c>
      <c r="BJ27" s="98">
        <v>0</v>
      </c>
      <c r="BK27" s="98">
        <v>0</v>
      </c>
      <c r="BL27" s="98">
        <v>0</v>
      </c>
      <c r="BM27" s="98">
        <v>0</v>
      </c>
    </row>
    <row r="28" spans="2:65">
      <c r="B28" t="s">
        <v>81</v>
      </c>
      <c r="C28" s="98" t="s">
        <v>11</v>
      </c>
      <c r="D28" s="98" t="s">
        <v>11</v>
      </c>
      <c r="E28" s="98" t="s">
        <v>11</v>
      </c>
      <c r="F28" s="98" t="s">
        <v>11</v>
      </c>
      <c r="G28" s="98" t="s">
        <v>11</v>
      </c>
      <c r="H28" s="98" t="s">
        <v>11</v>
      </c>
      <c r="I28" s="98" t="s">
        <v>11</v>
      </c>
      <c r="J28" s="98" t="s">
        <v>11</v>
      </c>
      <c r="K28" s="98" t="s">
        <v>11</v>
      </c>
      <c r="L28" s="98" t="s">
        <v>11</v>
      </c>
      <c r="M28" s="98" t="s">
        <v>11</v>
      </c>
      <c r="N28" s="98">
        <v>0</v>
      </c>
      <c r="O28" s="98">
        <v>0</v>
      </c>
      <c r="P28" s="98">
        <v>0</v>
      </c>
      <c r="Q28" s="98">
        <v>0</v>
      </c>
      <c r="R28" s="98">
        <v>0</v>
      </c>
      <c r="S28" s="98">
        <v>0</v>
      </c>
      <c r="T28" s="98">
        <v>0</v>
      </c>
      <c r="U28" s="98">
        <v>0</v>
      </c>
      <c r="V28" s="98">
        <v>0</v>
      </c>
      <c r="W28" s="98">
        <v>0</v>
      </c>
      <c r="X28" s="98">
        <v>0</v>
      </c>
      <c r="Y28" s="98">
        <v>0</v>
      </c>
      <c r="Z28" s="98">
        <v>0</v>
      </c>
      <c r="AA28" s="98">
        <v>0</v>
      </c>
      <c r="AB28" s="98">
        <v>0</v>
      </c>
      <c r="AC28" s="98">
        <v>0</v>
      </c>
      <c r="AD28" s="98">
        <v>0</v>
      </c>
      <c r="AE28" s="98">
        <v>0</v>
      </c>
      <c r="AF28" s="98">
        <v>0</v>
      </c>
      <c r="AG28" s="98">
        <v>0</v>
      </c>
      <c r="AH28" s="98">
        <v>0</v>
      </c>
      <c r="AI28" s="98">
        <v>0</v>
      </c>
      <c r="AJ28" s="98">
        <v>0</v>
      </c>
      <c r="AK28" s="98">
        <v>0</v>
      </c>
      <c r="AL28" s="98">
        <v>0</v>
      </c>
      <c r="AM28" s="98">
        <v>0</v>
      </c>
      <c r="AN28" s="98">
        <v>0</v>
      </c>
      <c r="AO28" s="98">
        <v>0</v>
      </c>
      <c r="AP28" s="98">
        <v>0</v>
      </c>
      <c r="AQ28" s="98">
        <v>0</v>
      </c>
      <c r="AR28" s="98">
        <v>0</v>
      </c>
      <c r="AS28" s="98">
        <v>0</v>
      </c>
      <c r="AT28" s="98">
        <v>0</v>
      </c>
      <c r="AU28" s="98">
        <v>0</v>
      </c>
      <c r="AV28" s="98">
        <v>0</v>
      </c>
      <c r="AW28" s="98">
        <v>0</v>
      </c>
      <c r="AX28" s="98">
        <v>0</v>
      </c>
      <c r="AY28" s="98">
        <v>0</v>
      </c>
      <c r="AZ28" s="98">
        <v>0</v>
      </c>
      <c r="BA28" s="98">
        <v>0</v>
      </c>
      <c r="BB28" s="98">
        <v>0</v>
      </c>
      <c r="BC28" s="98">
        <v>0</v>
      </c>
      <c r="BD28" s="98">
        <v>0</v>
      </c>
      <c r="BE28" s="98">
        <v>0</v>
      </c>
      <c r="BF28" s="98">
        <v>0</v>
      </c>
      <c r="BG28" s="98">
        <v>0</v>
      </c>
      <c r="BH28" s="98">
        <v>0</v>
      </c>
      <c r="BI28" s="98">
        <v>0</v>
      </c>
      <c r="BJ28" s="98">
        <v>0</v>
      </c>
      <c r="BK28" s="98">
        <v>0</v>
      </c>
      <c r="BL28" s="98">
        <v>0</v>
      </c>
      <c r="BM28" s="98">
        <v>0</v>
      </c>
    </row>
    <row r="29" spans="2:65">
      <c r="B29" t="s">
        <v>82</v>
      </c>
      <c r="C29" s="98" t="s">
        <v>11</v>
      </c>
      <c r="D29" s="98" t="s">
        <v>11</v>
      </c>
      <c r="E29" s="98" t="s">
        <v>11</v>
      </c>
      <c r="F29" s="98" t="s">
        <v>11</v>
      </c>
      <c r="G29" s="98" t="s">
        <v>11</v>
      </c>
      <c r="H29" s="98" t="s">
        <v>11</v>
      </c>
      <c r="I29" s="98" t="s">
        <v>11</v>
      </c>
      <c r="J29" s="98" t="s">
        <v>11</v>
      </c>
      <c r="K29" s="98" t="s">
        <v>11</v>
      </c>
      <c r="L29" s="98" t="s">
        <v>11</v>
      </c>
      <c r="M29" s="98" t="s">
        <v>11</v>
      </c>
      <c r="N29" s="98">
        <v>0</v>
      </c>
      <c r="O29" s="98">
        <v>0</v>
      </c>
      <c r="P29" s="98">
        <v>0</v>
      </c>
      <c r="Q29" s="98">
        <v>0</v>
      </c>
      <c r="R29" s="98">
        <v>0</v>
      </c>
      <c r="S29" s="98">
        <v>0</v>
      </c>
      <c r="T29" s="98">
        <v>0</v>
      </c>
      <c r="U29" s="98">
        <v>0</v>
      </c>
      <c r="V29" s="98">
        <v>0</v>
      </c>
      <c r="W29" s="98">
        <v>0</v>
      </c>
      <c r="X29" s="98">
        <v>0</v>
      </c>
      <c r="Y29" s="98">
        <v>0</v>
      </c>
      <c r="Z29" s="98">
        <v>0</v>
      </c>
      <c r="AA29" s="98">
        <v>0</v>
      </c>
      <c r="AB29" s="98">
        <v>0</v>
      </c>
      <c r="AC29" s="98">
        <v>0</v>
      </c>
      <c r="AD29" s="98">
        <v>0</v>
      </c>
      <c r="AE29" s="98">
        <v>0</v>
      </c>
      <c r="AF29" s="98">
        <v>0</v>
      </c>
      <c r="AG29" s="98">
        <v>0</v>
      </c>
      <c r="AH29" s="98">
        <v>0</v>
      </c>
      <c r="AI29" s="98">
        <v>0</v>
      </c>
      <c r="AJ29" s="98">
        <v>0</v>
      </c>
      <c r="AK29" s="98">
        <v>0</v>
      </c>
      <c r="AL29" s="98">
        <v>0</v>
      </c>
      <c r="AM29" s="98">
        <v>0</v>
      </c>
      <c r="AN29" s="98">
        <v>0</v>
      </c>
      <c r="AO29" s="98">
        <v>0</v>
      </c>
      <c r="AP29" s="98">
        <v>0</v>
      </c>
      <c r="AQ29" s="98">
        <v>0</v>
      </c>
      <c r="AR29" s="98">
        <v>0</v>
      </c>
      <c r="AS29" s="98">
        <v>0</v>
      </c>
      <c r="AT29" s="98">
        <v>0</v>
      </c>
      <c r="AU29" s="98">
        <v>0</v>
      </c>
      <c r="AV29" s="98">
        <v>0</v>
      </c>
      <c r="AW29" s="98">
        <v>0</v>
      </c>
      <c r="AX29" s="98">
        <v>7</v>
      </c>
      <c r="AY29" s="98">
        <v>7</v>
      </c>
      <c r="AZ29" s="98">
        <v>16</v>
      </c>
      <c r="BA29" s="98">
        <v>5</v>
      </c>
      <c r="BB29" s="98">
        <v>5</v>
      </c>
      <c r="BC29" s="98">
        <v>6</v>
      </c>
      <c r="BD29" s="98">
        <v>7</v>
      </c>
      <c r="BE29" s="98">
        <v>5</v>
      </c>
      <c r="BF29" s="98">
        <v>5</v>
      </c>
      <c r="BG29" s="98">
        <v>5</v>
      </c>
      <c r="BH29" s="98">
        <v>5</v>
      </c>
      <c r="BI29" s="98">
        <v>5</v>
      </c>
      <c r="BJ29" s="98">
        <v>3</v>
      </c>
      <c r="BK29" s="98">
        <v>7</v>
      </c>
      <c r="BL29" s="98">
        <v>7</v>
      </c>
      <c r="BM29" s="98">
        <v>8</v>
      </c>
    </row>
    <row r="30" spans="2:65">
      <c r="B30" s="103" t="s">
        <v>83</v>
      </c>
      <c r="C30" s="118" t="s">
        <v>11</v>
      </c>
      <c r="D30" s="118" t="s">
        <v>11</v>
      </c>
      <c r="E30" s="118" t="s">
        <v>11</v>
      </c>
      <c r="F30" s="118" t="s">
        <v>11</v>
      </c>
      <c r="G30" s="118" t="s">
        <v>11</v>
      </c>
      <c r="H30" s="118" t="s">
        <v>11</v>
      </c>
      <c r="I30" s="118" t="s">
        <v>11</v>
      </c>
      <c r="J30" s="118" t="s">
        <v>11</v>
      </c>
      <c r="K30" s="118" t="s">
        <v>11</v>
      </c>
      <c r="L30" s="118" t="s">
        <v>11</v>
      </c>
      <c r="M30" s="118" t="s">
        <v>11</v>
      </c>
      <c r="N30" s="118">
        <v>1</v>
      </c>
      <c r="O30" s="118">
        <v>1</v>
      </c>
      <c r="P30" s="118">
        <v>2</v>
      </c>
      <c r="Q30" s="118">
        <v>2</v>
      </c>
      <c r="R30" s="118">
        <v>2</v>
      </c>
      <c r="S30" s="118">
        <v>1</v>
      </c>
      <c r="T30" s="118">
        <v>1</v>
      </c>
      <c r="U30" s="118">
        <v>1</v>
      </c>
      <c r="V30" s="118">
        <v>1</v>
      </c>
      <c r="W30" s="118">
        <v>8</v>
      </c>
      <c r="X30" s="118">
        <v>7</v>
      </c>
      <c r="Y30" s="118">
        <v>7</v>
      </c>
      <c r="Z30" s="118">
        <v>7</v>
      </c>
      <c r="AA30" s="118">
        <v>7</v>
      </c>
      <c r="AB30" s="118">
        <v>8</v>
      </c>
      <c r="AC30" s="118">
        <v>7</v>
      </c>
      <c r="AD30" s="118">
        <v>6</v>
      </c>
      <c r="AE30" s="118">
        <v>3</v>
      </c>
      <c r="AF30" s="118">
        <v>4</v>
      </c>
      <c r="AG30" s="118">
        <v>106</v>
      </c>
      <c r="AH30" s="118">
        <v>100</v>
      </c>
      <c r="AI30" s="118">
        <v>89</v>
      </c>
      <c r="AJ30" s="118">
        <v>88</v>
      </c>
      <c r="AK30" s="118">
        <v>126</v>
      </c>
      <c r="AL30" s="118">
        <v>133</v>
      </c>
      <c r="AM30" s="118">
        <v>175</v>
      </c>
      <c r="AN30" s="118">
        <v>307</v>
      </c>
      <c r="AO30" s="118">
        <v>336</v>
      </c>
      <c r="AP30" s="118">
        <v>472</v>
      </c>
      <c r="AQ30" s="118">
        <v>722</v>
      </c>
      <c r="AR30" s="118">
        <v>506</v>
      </c>
      <c r="AS30" s="118">
        <v>88</v>
      </c>
      <c r="AT30" s="118">
        <v>34</v>
      </c>
      <c r="AU30" s="118">
        <v>0</v>
      </c>
      <c r="AV30" s="118">
        <v>0</v>
      </c>
      <c r="AW30" s="118">
        <v>0</v>
      </c>
      <c r="AX30" s="118">
        <v>0</v>
      </c>
      <c r="AY30" s="118">
        <v>0</v>
      </c>
      <c r="AZ30" s="118">
        <v>452</v>
      </c>
      <c r="BA30" s="118">
        <v>555</v>
      </c>
      <c r="BB30" s="118">
        <v>0</v>
      </c>
      <c r="BC30" s="118">
        <v>0</v>
      </c>
      <c r="BD30" s="118">
        <v>0</v>
      </c>
      <c r="BE30" s="118">
        <v>0</v>
      </c>
      <c r="BF30" s="118">
        <v>0</v>
      </c>
      <c r="BG30" s="118">
        <v>0</v>
      </c>
      <c r="BH30" s="118">
        <v>0</v>
      </c>
      <c r="BI30" s="118">
        <v>0</v>
      </c>
      <c r="BJ30" s="118">
        <v>0</v>
      </c>
      <c r="BK30" s="118">
        <v>0</v>
      </c>
      <c r="BL30" s="118">
        <v>0</v>
      </c>
      <c r="BM30" s="118">
        <v>0</v>
      </c>
    </row>
    <row r="31" spans="2:65">
      <c r="B31" s="103" t="s">
        <v>84</v>
      </c>
      <c r="C31" s="118" t="s">
        <v>11</v>
      </c>
      <c r="D31" s="118" t="s">
        <v>11</v>
      </c>
      <c r="E31" s="118" t="s">
        <v>11</v>
      </c>
      <c r="F31" s="118" t="s">
        <v>11</v>
      </c>
      <c r="G31" s="118" t="s">
        <v>11</v>
      </c>
      <c r="H31" s="118" t="s">
        <v>11</v>
      </c>
      <c r="I31" s="118" t="s">
        <v>11</v>
      </c>
      <c r="J31" s="118" t="s">
        <v>11</v>
      </c>
      <c r="K31" s="118" t="s">
        <v>11</v>
      </c>
      <c r="L31" s="118" t="s">
        <v>11</v>
      </c>
      <c r="M31" s="118" t="s">
        <v>11</v>
      </c>
      <c r="N31" s="118">
        <v>0</v>
      </c>
      <c r="O31" s="118">
        <v>0</v>
      </c>
      <c r="P31" s="118">
        <v>0</v>
      </c>
      <c r="Q31" s="118">
        <v>0</v>
      </c>
      <c r="R31" s="118">
        <v>0</v>
      </c>
      <c r="S31" s="118">
        <v>0</v>
      </c>
      <c r="T31" s="118">
        <v>0</v>
      </c>
      <c r="U31" s="118">
        <v>0</v>
      </c>
      <c r="V31" s="118">
        <v>0</v>
      </c>
      <c r="W31" s="118">
        <v>0</v>
      </c>
      <c r="X31" s="118">
        <v>0</v>
      </c>
      <c r="Y31" s="118">
        <v>0</v>
      </c>
      <c r="Z31" s="118">
        <v>1</v>
      </c>
      <c r="AA31" s="118">
        <v>11</v>
      </c>
      <c r="AB31" s="118">
        <v>11</v>
      </c>
      <c r="AC31" s="118">
        <v>12</v>
      </c>
      <c r="AD31" s="118">
        <v>6</v>
      </c>
      <c r="AE31" s="118">
        <v>5</v>
      </c>
      <c r="AF31" s="118">
        <v>5</v>
      </c>
      <c r="AG31" s="118">
        <v>4</v>
      </c>
      <c r="AH31" s="118">
        <v>4</v>
      </c>
      <c r="AI31" s="118">
        <v>5</v>
      </c>
      <c r="AJ31" s="118">
        <v>5</v>
      </c>
      <c r="AK31" s="118">
        <v>5</v>
      </c>
      <c r="AL31" s="118">
        <v>5</v>
      </c>
      <c r="AM31" s="118">
        <v>5</v>
      </c>
      <c r="AN31" s="118">
        <v>5</v>
      </c>
      <c r="AO31" s="118">
        <v>5</v>
      </c>
      <c r="AP31" s="118">
        <v>3</v>
      </c>
      <c r="AQ31" s="118">
        <v>0</v>
      </c>
      <c r="AR31" s="118">
        <v>0</v>
      </c>
      <c r="AS31" s="118">
        <v>0</v>
      </c>
      <c r="AT31" s="118">
        <v>0</v>
      </c>
      <c r="AU31" s="118">
        <v>0</v>
      </c>
      <c r="AV31" s="118">
        <v>31</v>
      </c>
      <c r="AW31" s="118">
        <v>34</v>
      </c>
      <c r="AX31" s="118">
        <v>0</v>
      </c>
      <c r="AY31" s="118">
        <v>0</v>
      </c>
      <c r="AZ31" s="118">
        <v>84</v>
      </c>
      <c r="BA31" s="118">
        <v>118</v>
      </c>
      <c r="BB31" s="118">
        <v>0</v>
      </c>
      <c r="BC31" s="118">
        <v>0</v>
      </c>
      <c r="BD31" s="118">
        <v>0</v>
      </c>
      <c r="BE31" s="118">
        <v>0</v>
      </c>
      <c r="BF31" s="118">
        <v>0</v>
      </c>
      <c r="BG31" s="118">
        <v>0</v>
      </c>
      <c r="BH31" s="118">
        <v>0</v>
      </c>
      <c r="BI31" s="118">
        <v>0</v>
      </c>
      <c r="BJ31" s="118">
        <v>0</v>
      </c>
      <c r="BK31" s="118">
        <v>0</v>
      </c>
      <c r="BL31" s="118">
        <v>0</v>
      </c>
      <c r="BM31" s="118">
        <v>0</v>
      </c>
    </row>
    <row r="32" spans="2:65">
      <c r="B32" t="s">
        <v>85</v>
      </c>
      <c r="C32" s="98" t="s">
        <v>11</v>
      </c>
      <c r="D32" s="98" t="s">
        <v>11</v>
      </c>
      <c r="E32" s="98" t="s">
        <v>11</v>
      </c>
      <c r="F32" s="98" t="s">
        <v>11</v>
      </c>
      <c r="G32" s="98" t="s">
        <v>11</v>
      </c>
      <c r="H32" s="98" t="s">
        <v>11</v>
      </c>
      <c r="I32" s="98" t="s">
        <v>11</v>
      </c>
      <c r="J32" s="98" t="s">
        <v>11</v>
      </c>
      <c r="K32" s="98" t="s">
        <v>11</v>
      </c>
      <c r="L32" s="98" t="s">
        <v>11</v>
      </c>
      <c r="M32" s="98" t="s">
        <v>11</v>
      </c>
      <c r="N32" s="98">
        <v>0</v>
      </c>
      <c r="O32" s="98">
        <v>0</v>
      </c>
      <c r="P32" s="98">
        <v>0</v>
      </c>
      <c r="Q32" s="98">
        <v>0</v>
      </c>
      <c r="R32" s="98">
        <v>0</v>
      </c>
      <c r="S32" s="98">
        <v>0</v>
      </c>
      <c r="T32" s="98">
        <v>0</v>
      </c>
      <c r="U32" s="98">
        <v>0</v>
      </c>
      <c r="V32" s="98">
        <v>0</v>
      </c>
      <c r="W32" s="98">
        <v>0</v>
      </c>
      <c r="X32" s="98">
        <v>0</v>
      </c>
      <c r="Y32" s="98">
        <v>0</v>
      </c>
      <c r="Z32" s="98">
        <v>0</v>
      </c>
      <c r="AA32" s="98">
        <v>0</v>
      </c>
      <c r="AB32" s="98">
        <v>0</v>
      </c>
      <c r="AC32" s="98">
        <v>0</v>
      </c>
      <c r="AD32" s="98">
        <v>0</v>
      </c>
      <c r="AE32" s="98">
        <v>0</v>
      </c>
      <c r="AF32" s="98">
        <v>1</v>
      </c>
      <c r="AG32" s="98">
        <v>2</v>
      </c>
      <c r="AH32" s="98">
        <v>2</v>
      </c>
      <c r="AI32" s="98">
        <v>3</v>
      </c>
      <c r="AJ32" s="98">
        <v>2</v>
      </c>
      <c r="AK32" s="98">
        <v>3</v>
      </c>
      <c r="AL32" s="98">
        <v>3</v>
      </c>
      <c r="AM32" s="98">
        <v>3</v>
      </c>
      <c r="AN32" s="98">
        <v>3</v>
      </c>
      <c r="AO32" s="98">
        <v>16</v>
      </c>
      <c r="AP32" s="98">
        <v>17</v>
      </c>
      <c r="AQ32" s="98">
        <v>1</v>
      </c>
      <c r="AR32" s="98">
        <v>11</v>
      </c>
      <c r="AS32" s="98">
        <v>8</v>
      </c>
      <c r="AT32" s="98">
        <v>7</v>
      </c>
      <c r="AU32" s="98">
        <v>11</v>
      </c>
      <c r="AV32" s="98">
        <v>7</v>
      </c>
      <c r="AW32" s="98">
        <v>8</v>
      </c>
      <c r="AX32" s="98">
        <v>20</v>
      </c>
      <c r="AY32" s="98">
        <v>19</v>
      </c>
      <c r="AZ32" s="98">
        <v>79</v>
      </c>
      <c r="BA32" s="98">
        <v>94</v>
      </c>
      <c r="BB32" s="98">
        <v>14</v>
      </c>
      <c r="BC32" s="98">
        <v>10</v>
      </c>
      <c r="BD32" s="98">
        <v>11</v>
      </c>
      <c r="BE32" s="98">
        <v>13</v>
      </c>
      <c r="BF32" s="98">
        <v>10</v>
      </c>
      <c r="BG32" s="98">
        <v>8</v>
      </c>
      <c r="BH32" s="98">
        <v>11</v>
      </c>
      <c r="BI32" s="98">
        <v>2</v>
      </c>
      <c r="BJ32" s="98">
        <v>11</v>
      </c>
      <c r="BK32" s="98">
        <v>10</v>
      </c>
      <c r="BL32" s="98">
        <v>10</v>
      </c>
      <c r="BM32" s="98">
        <v>11</v>
      </c>
    </row>
    <row r="33" spans="2:65">
      <c r="B33" t="s">
        <v>86</v>
      </c>
      <c r="C33" s="98" t="s">
        <v>11</v>
      </c>
      <c r="D33" s="98" t="s">
        <v>11</v>
      </c>
      <c r="E33" s="98" t="s">
        <v>11</v>
      </c>
      <c r="F33" s="98" t="s">
        <v>11</v>
      </c>
      <c r="G33" s="98" t="s">
        <v>11</v>
      </c>
      <c r="H33" s="98" t="s">
        <v>11</v>
      </c>
      <c r="I33" s="98" t="s">
        <v>11</v>
      </c>
      <c r="J33" s="98" t="s">
        <v>11</v>
      </c>
      <c r="K33" s="98" t="s">
        <v>11</v>
      </c>
      <c r="L33" s="98" t="s">
        <v>11</v>
      </c>
      <c r="M33" s="98" t="s">
        <v>11</v>
      </c>
      <c r="N33" s="98">
        <v>0</v>
      </c>
      <c r="O33" s="98">
        <v>0</v>
      </c>
      <c r="P33" s="98">
        <v>0</v>
      </c>
      <c r="Q33" s="98">
        <v>0</v>
      </c>
      <c r="R33" s="98">
        <v>0</v>
      </c>
      <c r="S33" s="98">
        <v>0</v>
      </c>
      <c r="T33" s="98">
        <v>0</v>
      </c>
      <c r="U33" s="98">
        <v>0</v>
      </c>
      <c r="V33" s="98">
        <v>0</v>
      </c>
      <c r="W33" s="98">
        <v>0</v>
      </c>
      <c r="X33" s="98">
        <v>0</v>
      </c>
      <c r="Y33" s="98">
        <v>0</v>
      </c>
      <c r="Z33" s="98">
        <v>0</v>
      </c>
      <c r="AA33" s="98">
        <v>0</v>
      </c>
      <c r="AB33" s="98">
        <v>0</v>
      </c>
      <c r="AC33" s="98">
        <v>0</v>
      </c>
      <c r="AD33" s="98">
        <v>0</v>
      </c>
      <c r="AE33" s="98">
        <v>0</v>
      </c>
      <c r="AF33" s="98">
        <v>0</v>
      </c>
      <c r="AG33" s="98">
        <v>0</v>
      </c>
      <c r="AH33" s="98">
        <v>0</v>
      </c>
      <c r="AI33" s="98">
        <v>0</v>
      </c>
      <c r="AJ33" s="98">
        <v>0</v>
      </c>
      <c r="AK33" s="98">
        <v>0</v>
      </c>
      <c r="AL33" s="98">
        <v>0</v>
      </c>
      <c r="AM33" s="98">
        <v>0</v>
      </c>
      <c r="AN33" s="98">
        <v>0</v>
      </c>
      <c r="AO33" s="98">
        <v>0</v>
      </c>
      <c r="AP33" s="98">
        <v>0</v>
      </c>
      <c r="AQ33" s="98">
        <v>0</v>
      </c>
      <c r="AR33" s="98">
        <v>0</v>
      </c>
      <c r="AS33" s="98">
        <v>0</v>
      </c>
      <c r="AT33" s="98">
        <v>0</v>
      </c>
      <c r="AU33" s="98">
        <v>0</v>
      </c>
      <c r="AV33" s="98">
        <v>0</v>
      </c>
      <c r="AW33" s="98">
        <v>0</v>
      </c>
      <c r="AX33" s="98">
        <v>0</v>
      </c>
      <c r="AY33" s="98">
        <v>0</v>
      </c>
      <c r="AZ33" s="98">
        <v>0</v>
      </c>
      <c r="BA33" s="98">
        <v>0</v>
      </c>
      <c r="BB33" s="98">
        <v>0</v>
      </c>
      <c r="BC33" s="98">
        <v>0</v>
      </c>
      <c r="BD33" s="98">
        <v>0</v>
      </c>
      <c r="BE33" s="98">
        <v>0</v>
      </c>
      <c r="BF33" s="98">
        <v>0</v>
      </c>
      <c r="BG33" s="98">
        <v>0</v>
      </c>
      <c r="BH33" s="98">
        <v>0</v>
      </c>
      <c r="BI33" s="98">
        <v>0</v>
      </c>
      <c r="BJ33" s="98">
        <v>0</v>
      </c>
      <c r="BK33" s="98">
        <v>0</v>
      </c>
      <c r="BL33" s="98">
        <v>0</v>
      </c>
      <c r="BM33" s="98">
        <v>0</v>
      </c>
    </row>
    <row r="34" spans="2:65">
      <c r="B34" t="s">
        <v>87</v>
      </c>
      <c r="C34" s="98" t="s">
        <v>11</v>
      </c>
      <c r="D34" s="98" t="s">
        <v>11</v>
      </c>
      <c r="E34" s="98" t="s">
        <v>11</v>
      </c>
      <c r="F34" s="98" t="s">
        <v>11</v>
      </c>
      <c r="G34" s="98" t="s">
        <v>11</v>
      </c>
      <c r="H34" s="98" t="s">
        <v>11</v>
      </c>
      <c r="I34" s="98" t="s">
        <v>11</v>
      </c>
      <c r="J34" s="98" t="s">
        <v>11</v>
      </c>
      <c r="K34" s="98" t="s">
        <v>11</v>
      </c>
      <c r="L34" s="98" t="s">
        <v>11</v>
      </c>
      <c r="M34" s="98" t="s">
        <v>11</v>
      </c>
      <c r="N34" s="98">
        <v>0</v>
      </c>
      <c r="O34" s="98">
        <v>0</v>
      </c>
      <c r="P34" s="98">
        <v>0</v>
      </c>
      <c r="Q34" s="98">
        <v>0</v>
      </c>
      <c r="R34" s="98">
        <v>0</v>
      </c>
      <c r="S34" s="98">
        <v>0</v>
      </c>
      <c r="T34" s="98">
        <v>0</v>
      </c>
      <c r="U34" s="98">
        <v>30</v>
      </c>
      <c r="V34" s="98">
        <v>38</v>
      </c>
      <c r="W34" s="98">
        <v>448</v>
      </c>
      <c r="X34" s="98">
        <v>470</v>
      </c>
      <c r="Y34" s="98">
        <v>365</v>
      </c>
      <c r="Z34" s="98">
        <v>245</v>
      </c>
      <c r="AA34" s="98">
        <v>426</v>
      </c>
      <c r="AB34" s="98">
        <v>314</v>
      </c>
      <c r="AC34" s="98">
        <v>430</v>
      </c>
      <c r="AD34" s="98">
        <v>376</v>
      </c>
      <c r="AE34" s="98">
        <v>328</v>
      </c>
      <c r="AF34" s="98">
        <v>306</v>
      </c>
      <c r="AG34" s="98">
        <v>135</v>
      </c>
      <c r="AH34" s="98">
        <v>123</v>
      </c>
      <c r="AI34" s="98">
        <v>121</v>
      </c>
      <c r="AJ34" s="98">
        <v>216</v>
      </c>
      <c r="AK34" s="98">
        <v>242</v>
      </c>
      <c r="AL34" s="98">
        <v>326</v>
      </c>
      <c r="AM34" s="98">
        <v>368</v>
      </c>
      <c r="AN34" s="98">
        <v>368</v>
      </c>
      <c r="AO34" s="98">
        <v>210</v>
      </c>
      <c r="AP34" s="98">
        <v>208</v>
      </c>
      <c r="AQ34" s="98">
        <v>279</v>
      </c>
      <c r="AR34" s="98">
        <v>276</v>
      </c>
      <c r="AS34" s="98">
        <v>211</v>
      </c>
      <c r="AT34" s="98">
        <v>152</v>
      </c>
      <c r="AU34" s="98">
        <v>47</v>
      </c>
      <c r="AV34" s="98">
        <v>0</v>
      </c>
      <c r="AW34" s="98">
        <v>0</v>
      </c>
      <c r="AX34" s="98">
        <v>0</v>
      </c>
      <c r="AY34" s="98">
        <v>0</v>
      </c>
      <c r="AZ34" s="98">
        <v>15</v>
      </c>
      <c r="BA34" s="98">
        <v>18</v>
      </c>
      <c r="BB34" s="98">
        <v>18</v>
      </c>
      <c r="BC34" s="98">
        <v>42</v>
      </c>
      <c r="BD34" s="98">
        <v>62</v>
      </c>
      <c r="BE34" s="98">
        <v>65</v>
      </c>
      <c r="BF34" s="98">
        <v>58</v>
      </c>
      <c r="BG34" s="98">
        <v>10</v>
      </c>
      <c r="BH34" s="98">
        <v>1</v>
      </c>
      <c r="BI34" s="98">
        <v>3</v>
      </c>
      <c r="BJ34" s="98">
        <v>2</v>
      </c>
      <c r="BK34" s="98">
        <v>2</v>
      </c>
      <c r="BL34" s="98">
        <v>2</v>
      </c>
      <c r="BM34" s="98">
        <v>2</v>
      </c>
    </row>
    <row r="35" spans="2:65">
      <c r="B35" t="s">
        <v>88</v>
      </c>
      <c r="C35" s="98" t="s">
        <v>11</v>
      </c>
      <c r="D35" s="98" t="s">
        <v>11</v>
      </c>
      <c r="E35" s="98" t="s">
        <v>11</v>
      </c>
      <c r="F35" s="98" t="s">
        <v>11</v>
      </c>
      <c r="G35" s="98" t="s">
        <v>11</v>
      </c>
      <c r="H35" s="98" t="s">
        <v>11</v>
      </c>
      <c r="I35" s="98" t="s">
        <v>11</v>
      </c>
      <c r="J35" s="98" t="s">
        <v>11</v>
      </c>
      <c r="K35" s="98" t="s">
        <v>11</v>
      </c>
      <c r="L35" s="98" t="s">
        <v>11</v>
      </c>
      <c r="M35" s="98" t="s">
        <v>11</v>
      </c>
      <c r="N35" s="98">
        <v>4799</v>
      </c>
      <c r="O35" s="98">
        <v>5111</v>
      </c>
      <c r="P35" s="98">
        <v>5728</v>
      </c>
      <c r="Q35" s="98">
        <v>5796</v>
      </c>
      <c r="R35" s="98">
        <v>6092</v>
      </c>
      <c r="S35" s="98">
        <v>6350</v>
      </c>
      <c r="T35" s="98">
        <v>7103</v>
      </c>
      <c r="U35" s="98">
        <v>7588</v>
      </c>
      <c r="V35" s="98">
        <v>7807</v>
      </c>
      <c r="W35" s="98">
        <v>7459</v>
      </c>
      <c r="X35" s="98">
        <v>8201</v>
      </c>
      <c r="Y35" s="98">
        <v>8356</v>
      </c>
      <c r="Z35" s="98">
        <v>8779</v>
      </c>
      <c r="AA35" s="98">
        <v>8869</v>
      </c>
      <c r="AB35" s="98">
        <v>9354</v>
      </c>
      <c r="AC35" s="98">
        <v>8987</v>
      </c>
      <c r="AD35" s="98">
        <v>10913</v>
      </c>
      <c r="AE35" s="98">
        <v>12092</v>
      </c>
      <c r="AF35" s="98">
        <v>13898</v>
      </c>
      <c r="AG35" s="98">
        <v>7652</v>
      </c>
      <c r="AH35" s="98">
        <v>8820</v>
      </c>
      <c r="AI35" s="98">
        <v>9073</v>
      </c>
      <c r="AJ35" s="98">
        <v>8848</v>
      </c>
      <c r="AK35" s="98">
        <v>8316</v>
      </c>
      <c r="AL35" s="98">
        <v>6520</v>
      </c>
      <c r="AM35" s="98">
        <v>8516</v>
      </c>
      <c r="AN35" s="98">
        <v>9601</v>
      </c>
      <c r="AO35" s="98">
        <v>8917</v>
      </c>
      <c r="AP35" s="98">
        <v>6679</v>
      </c>
      <c r="AQ35" s="98">
        <v>7295</v>
      </c>
      <c r="AR35" s="98">
        <v>6900</v>
      </c>
      <c r="AS35" s="98">
        <v>7909</v>
      </c>
      <c r="AT35" s="98">
        <v>7877</v>
      </c>
      <c r="AU35" s="98">
        <v>7366</v>
      </c>
      <c r="AV35" s="98">
        <v>7805</v>
      </c>
      <c r="AW35" s="98">
        <v>9238</v>
      </c>
      <c r="AX35" s="98">
        <v>8388</v>
      </c>
      <c r="AY35" s="98">
        <v>7550</v>
      </c>
      <c r="AZ35" s="98">
        <v>10259</v>
      </c>
      <c r="BA35" s="98">
        <v>11555</v>
      </c>
      <c r="BB35" s="98">
        <v>7222</v>
      </c>
      <c r="BC35" s="98">
        <v>8577</v>
      </c>
      <c r="BD35" s="98">
        <v>7805</v>
      </c>
      <c r="BE35" s="98">
        <v>10615</v>
      </c>
      <c r="BF35" s="98">
        <v>9844</v>
      </c>
      <c r="BG35" s="98">
        <v>7602</v>
      </c>
      <c r="BH35" s="98">
        <v>8730</v>
      </c>
      <c r="BI35" s="98">
        <v>9496</v>
      </c>
      <c r="BJ35" s="98">
        <v>4711</v>
      </c>
      <c r="BK35" s="98">
        <v>5672</v>
      </c>
      <c r="BL35" s="98">
        <v>5521</v>
      </c>
      <c r="BM35" s="98">
        <v>5085</v>
      </c>
    </row>
    <row r="36" spans="2:65">
      <c r="B36" t="s">
        <v>89</v>
      </c>
      <c r="C36" s="98" t="s">
        <v>11</v>
      </c>
      <c r="D36" s="98" t="s">
        <v>11</v>
      </c>
      <c r="E36" s="98" t="s">
        <v>11</v>
      </c>
      <c r="F36" s="98" t="s">
        <v>11</v>
      </c>
      <c r="G36" s="98" t="s">
        <v>11</v>
      </c>
      <c r="H36" s="98" t="s">
        <v>11</v>
      </c>
      <c r="I36" s="98" t="s">
        <v>11</v>
      </c>
      <c r="J36" s="98" t="s">
        <v>11</v>
      </c>
      <c r="K36" s="98" t="s">
        <v>11</v>
      </c>
      <c r="L36" s="98" t="s">
        <v>11</v>
      </c>
      <c r="M36" s="98" t="s">
        <v>11</v>
      </c>
      <c r="N36" s="98">
        <v>4799</v>
      </c>
      <c r="O36" s="98">
        <v>5111</v>
      </c>
      <c r="P36" s="98">
        <v>5728</v>
      </c>
      <c r="Q36" s="98">
        <v>5796</v>
      </c>
      <c r="R36" s="98">
        <v>6092</v>
      </c>
      <c r="S36" s="98">
        <v>6350</v>
      </c>
      <c r="T36" s="98">
        <v>7103</v>
      </c>
      <c r="U36" s="98">
        <v>7588</v>
      </c>
      <c r="V36" s="98">
        <v>7807</v>
      </c>
      <c r="W36" s="98">
        <v>7459</v>
      </c>
      <c r="X36" s="98">
        <v>8201</v>
      </c>
      <c r="Y36" s="98">
        <v>8356</v>
      </c>
      <c r="Z36" s="98">
        <v>8779</v>
      </c>
      <c r="AA36" s="98">
        <v>8869</v>
      </c>
      <c r="AB36" s="98">
        <v>9354</v>
      </c>
      <c r="AC36" s="98">
        <v>8987</v>
      </c>
      <c r="AD36" s="98">
        <v>10913</v>
      </c>
      <c r="AE36" s="98">
        <v>12092</v>
      </c>
      <c r="AF36" s="98">
        <v>13898</v>
      </c>
      <c r="AG36" s="98">
        <v>7652</v>
      </c>
      <c r="AH36" s="98">
        <v>8820</v>
      </c>
      <c r="AI36" s="98">
        <v>9073</v>
      </c>
      <c r="AJ36" s="98">
        <v>8848</v>
      </c>
      <c r="AK36" s="98">
        <v>8316</v>
      </c>
      <c r="AL36" s="98">
        <v>6520</v>
      </c>
      <c r="AM36" s="98">
        <v>8516</v>
      </c>
      <c r="AN36" s="98">
        <v>9601</v>
      </c>
      <c r="AO36" s="98">
        <v>8917</v>
      </c>
      <c r="AP36" s="98">
        <v>6679</v>
      </c>
      <c r="AQ36" s="98">
        <v>7295</v>
      </c>
      <c r="AR36" s="98">
        <v>6900</v>
      </c>
      <c r="AS36" s="98">
        <v>7909</v>
      </c>
      <c r="AT36" s="98">
        <v>7877</v>
      </c>
      <c r="AU36" s="98">
        <v>7366</v>
      </c>
      <c r="AV36" s="98">
        <v>7805</v>
      </c>
      <c r="AW36" s="98">
        <v>9238</v>
      </c>
      <c r="AX36" s="98">
        <v>8388</v>
      </c>
      <c r="AY36" s="98">
        <v>7550</v>
      </c>
      <c r="AZ36" s="98">
        <v>10252</v>
      </c>
      <c r="BA36" s="98">
        <v>11549</v>
      </c>
      <c r="BB36" s="98">
        <v>7222</v>
      </c>
      <c r="BC36" s="98">
        <v>8577</v>
      </c>
      <c r="BD36" s="98">
        <v>7804</v>
      </c>
      <c r="BE36" s="98">
        <v>10615</v>
      </c>
      <c r="BF36" s="98">
        <v>9844</v>
      </c>
      <c r="BG36" s="98">
        <v>7602</v>
      </c>
      <c r="BH36" s="98">
        <v>8730</v>
      </c>
      <c r="BI36" s="98">
        <v>9493</v>
      </c>
      <c r="BJ36" s="98">
        <v>4710</v>
      </c>
      <c r="BK36" s="98">
        <v>5670</v>
      </c>
      <c r="BL36" s="98">
        <v>5519</v>
      </c>
      <c r="BM36" s="98">
        <v>5084</v>
      </c>
    </row>
    <row r="37" spans="2:65">
      <c r="B37" t="s">
        <v>90</v>
      </c>
      <c r="C37" s="98" t="s">
        <v>11</v>
      </c>
      <c r="D37" s="98" t="s">
        <v>11</v>
      </c>
      <c r="E37" s="98" t="s">
        <v>11</v>
      </c>
      <c r="F37" s="98" t="s">
        <v>11</v>
      </c>
      <c r="G37" s="98" t="s">
        <v>11</v>
      </c>
      <c r="H37" s="98" t="s">
        <v>11</v>
      </c>
      <c r="I37" s="98" t="s">
        <v>11</v>
      </c>
      <c r="J37" s="98" t="s">
        <v>11</v>
      </c>
      <c r="K37" s="98" t="s">
        <v>11</v>
      </c>
      <c r="L37" s="98" t="s">
        <v>11</v>
      </c>
      <c r="M37" s="98" t="s">
        <v>11</v>
      </c>
      <c r="N37" s="98" t="s">
        <v>11</v>
      </c>
      <c r="O37" s="98" t="s">
        <v>11</v>
      </c>
      <c r="P37" s="98" t="s">
        <v>11</v>
      </c>
      <c r="Q37" s="98" t="s">
        <v>11</v>
      </c>
      <c r="R37" s="98" t="s">
        <v>11</v>
      </c>
      <c r="S37" s="98" t="s">
        <v>11</v>
      </c>
      <c r="T37" s="98" t="s">
        <v>11</v>
      </c>
      <c r="U37" s="98" t="s">
        <v>11</v>
      </c>
      <c r="V37" s="98" t="s">
        <v>11</v>
      </c>
      <c r="W37" s="98" t="s">
        <v>11</v>
      </c>
      <c r="X37" s="98" t="s">
        <v>11</v>
      </c>
      <c r="Y37" s="98" t="s">
        <v>11</v>
      </c>
      <c r="Z37" s="98" t="s">
        <v>11</v>
      </c>
      <c r="AA37" s="98" t="s">
        <v>11</v>
      </c>
      <c r="AB37" s="98" t="s">
        <v>11</v>
      </c>
      <c r="AC37" s="98" t="s">
        <v>11</v>
      </c>
      <c r="AD37" s="98" t="s">
        <v>11</v>
      </c>
      <c r="AE37" s="98" t="s">
        <v>11</v>
      </c>
      <c r="AF37" s="98" t="s">
        <v>11</v>
      </c>
      <c r="AG37" s="98" t="s">
        <v>11</v>
      </c>
      <c r="AH37" s="98" t="s">
        <v>11</v>
      </c>
      <c r="AI37" s="98" t="s">
        <v>11</v>
      </c>
      <c r="AJ37" s="98" t="s">
        <v>11</v>
      </c>
      <c r="AK37" s="98" t="s">
        <v>11</v>
      </c>
      <c r="AL37" s="98" t="s">
        <v>11</v>
      </c>
      <c r="AM37" s="98" t="s">
        <v>11</v>
      </c>
      <c r="AN37" s="98" t="s">
        <v>11</v>
      </c>
      <c r="AO37" s="98" t="s">
        <v>11</v>
      </c>
      <c r="AP37" s="98" t="s">
        <v>11</v>
      </c>
      <c r="AQ37" s="98" t="s">
        <v>11</v>
      </c>
      <c r="AR37" s="98" t="s">
        <v>11</v>
      </c>
      <c r="AS37" s="98" t="s">
        <v>11</v>
      </c>
      <c r="AT37" s="98" t="s">
        <v>11</v>
      </c>
      <c r="AU37" s="98" t="s">
        <v>11</v>
      </c>
      <c r="AV37" s="98" t="s">
        <v>11</v>
      </c>
      <c r="AW37" s="98" t="s">
        <v>11</v>
      </c>
      <c r="AX37" s="98" t="s">
        <v>11</v>
      </c>
      <c r="AY37" s="98" t="s">
        <v>11</v>
      </c>
      <c r="AZ37" s="98" t="s">
        <v>11</v>
      </c>
      <c r="BA37" s="98" t="s">
        <v>11</v>
      </c>
      <c r="BB37" s="98" t="s">
        <v>11</v>
      </c>
      <c r="BC37" s="98" t="s">
        <v>11</v>
      </c>
      <c r="BD37" s="98" t="s">
        <v>11</v>
      </c>
      <c r="BE37" s="98" t="s">
        <v>11</v>
      </c>
      <c r="BF37" s="98" t="s">
        <v>11</v>
      </c>
      <c r="BG37" s="98" t="s">
        <v>11</v>
      </c>
      <c r="BH37" s="98" t="s">
        <v>11</v>
      </c>
      <c r="BI37" s="98" t="s">
        <v>11</v>
      </c>
      <c r="BJ37" s="98" t="s">
        <v>11</v>
      </c>
      <c r="BK37" s="98" t="s">
        <v>11</v>
      </c>
      <c r="BL37" s="98" t="s">
        <v>11</v>
      </c>
      <c r="BM37" s="98" t="s">
        <v>11</v>
      </c>
    </row>
    <row r="38" spans="2:65">
      <c r="B38" t="s">
        <v>91</v>
      </c>
      <c r="C38" s="98" t="s">
        <v>11</v>
      </c>
      <c r="D38" s="98" t="s">
        <v>11</v>
      </c>
      <c r="E38" s="98" t="s">
        <v>11</v>
      </c>
      <c r="F38" s="98" t="s">
        <v>11</v>
      </c>
      <c r="G38" s="98" t="s">
        <v>11</v>
      </c>
      <c r="H38" s="98" t="s">
        <v>11</v>
      </c>
      <c r="I38" s="98" t="s">
        <v>11</v>
      </c>
      <c r="J38" s="98" t="s">
        <v>11</v>
      </c>
      <c r="K38" s="98" t="s">
        <v>11</v>
      </c>
      <c r="L38" s="98" t="s">
        <v>11</v>
      </c>
      <c r="M38" s="98" t="s">
        <v>11</v>
      </c>
      <c r="N38" s="98" t="s">
        <v>11</v>
      </c>
      <c r="O38" s="98" t="s">
        <v>11</v>
      </c>
      <c r="P38" s="98" t="s">
        <v>11</v>
      </c>
      <c r="Q38" s="98" t="s">
        <v>11</v>
      </c>
      <c r="R38" s="98" t="s">
        <v>11</v>
      </c>
      <c r="S38" s="98" t="s">
        <v>11</v>
      </c>
      <c r="T38" s="98" t="s">
        <v>11</v>
      </c>
      <c r="U38" s="98" t="s">
        <v>11</v>
      </c>
      <c r="V38" s="98" t="s">
        <v>11</v>
      </c>
      <c r="W38" s="98" t="s">
        <v>11</v>
      </c>
      <c r="X38" s="98" t="s">
        <v>11</v>
      </c>
      <c r="Y38" s="98" t="s">
        <v>11</v>
      </c>
      <c r="Z38" s="98" t="s">
        <v>11</v>
      </c>
      <c r="AA38" s="98" t="s">
        <v>11</v>
      </c>
      <c r="AB38" s="98" t="s">
        <v>11</v>
      </c>
      <c r="AC38" s="98" t="s">
        <v>11</v>
      </c>
      <c r="AD38" s="98" t="s">
        <v>11</v>
      </c>
      <c r="AE38" s="98" t="s">
        <v>11</v>
      </c>
      <c r="AF38" s="98" t="s">
        <v>11</v>
      </c>
      <c r="AG38" s="98" t="s">
        <v>11</v>
      </c>
      <c r="AH38" s="98" t="s">
        <v>11</v>
      </c>
      <c r="AI38" s="98" t="s">
        <v>11</v>
      </c>
      <c r="AJ38" s="98" t="s">
        <v>11</v>
      </c>
      <c r="AK38" s="98" t="s">
        <v>11</v>
      </c>
      <c r="AL38" s="98" t="s">
        <v>11</v>
      </c>
      <c r="AM38" s="98" t="s">
        <v>11</v>
      </c>
      <c r="AN38" s="98" t="s">
        <v>11</v>
      </c>
      <c r="AO38" s="98" t="s">
        <v>11</v>
      </c>
      <c r="AP38" s="98" t="s">
        <v>11</v>
      </c>
      <c r="AQ38" s="98" t="s">
        <v>11</v>
      </c>
      <c r="AR38" s="98" t="s">
        <v>11</v>
      </c>
      <c r="AS38" s="98" t="s">
        <v>11</v>
      </c>
      <c r="AT38" s="98" t="s">
        <v>11</v>
      </c>
      <c r="AU38" s="98" t="s">
        <v>11</v>
      </c>
      <c r="AV38" s="98" t="s">
        <v>11</v>
      </c>
      <c r="AW38" s="98" t="s">
        <v>11</v>
      </c>
      <c r="AX38" s="98" t="s">
        <v>11</v>
      </c>
      <c r="AY38" s="98" t="s">
        <v>11</v>
      </c>
      <c r="AZ38" s="98" t="s">
        <v>11</v>
      </c>
      <c r="BA38" s="98" t="s">
        <v>11</v>
      </c>
      <c r="BB38" s="98" t="s">
        <v>11</v>
      </c>
      <c r="BC38" s="98" t="s">
        <v>11</v>
      </c>
      <c r="BD38" s="98" t="s">
        <v>11</v>
      </c>
      <c r="BE38" s="98" t="s">
        <v>11</v>
      </c>
      <c r="BF38" s="98" t="s">
        <v>11</v>
      </c>
      <c r="BG38" s="98" t="s">
        <v>11</v>
      </c>
      <c r="BH38" s="98" t="s">
        <v>11</v>
      </c>
      <c r="BI38" s="98" t="s">
        <v>11</v>
      </c>
      <c r="BJ38" s="98" t="s">
        <v>11</v>
      </c>
      <c r="BK38" s="98" t="s">
        <v>11</v>
      </c>
      <c r="BL38" s="98" t="s">
        <v>11</v>
      </c>
      <c r="BM38" s="98" t="s">
        <v>11</v>
      </c>
    </row>
    <row r="39" spans="2:65">
      <c r="B39" t="s">
        <v>92</v>
      </c>
      <c r="C39" s="98" t="s">
        <v>11</v>
      </c>
      <c r="D39" s="98" t="s">
        <v>11</v>
      </c>
      <c r="E39" s="98" t="s">
        <v>11</v>
      </c>
      <c r="F39" s="98" t="s">
        <v>11</v>
      </c>
      <c r="G39" s="98" t="s">
        <v>11</v>
      </c>
      <c r="H39" s="98" t="s">
        <v>11</v>
      </c>
      <c r="I39" s="98" t="s">
        <v>11</v>
      </c>
      <c r="J39" s="98" t="s">
        <v>11</v>
      </c>
      <c r="K39" s="98" t="s">
        <v>11</v>
      </c>
      <c r="L39" s="98" t="s">
        <v>11</v>
      </c>
      <c r="M39" s="98" t="s">
        <v>11</v>
      </c>
      <c r="N39" s="98" t="s">
        <v>11</v>
      </c>
      <c r="O39" s="98" t="s">
        <v>11</v>
      </c>
      <c r="P39" s="98" t="s">
        <v>11</v>
      </c>
      <c r="Q39" s="98" t="s">
        <v>11</v>
      </c>
      <c r="R39" s="98" t="s">
        <v>11</v>
      </c>
      <c r="S39" s="98" t="s">
        <v>11</v>
      </c>
      <c r="T39" s="98" t="s">
        <v>11</v>
      </c>
      <c r="U39" s="98" t="s">
        <v>11</v>
      </c>
      <c r="V39" s="98" t="s">
        <v>11</v>
      </c>
      <c r="W39" s="98" t="s">
        <v>11</v>
      </c>
      <c r="X39" s="98" t="s">
        <v>11</v>
      </c>
      <c r="Y39" s="98" t="s">
        <v>11</v>
      </c>
      <c r="Z39" s="98" t="s">
        <v>11</v>
      </c>
      <c r="AA39" s="98" t="s">
        <v>11</v>
      </c>
      <c r="AB39" s="98" t="s">
        <v>11</v>
      </c>
      <c r="AC39" s="98" t="s">
        <v>11</v>
      </c>
      <c r="AD39" s="98" t="s">
        <v>11</v>
      </c>
      <c r="AE39" s="98" t="s">
        <v>11</v>
      </c>
      <c r="AF39" s="98" t="s">
        <v>11</v>
      </c>
      <c r="AG39" s="98" t="s">
        <v>11</v>
      </c>
      <c r="AH39" s="98" t="s">
        <v>11</v>
      </c>
      <c r="AI39" s="98" t="s">
        <v>11</v>
      </c>
      <c r="AJ39" s="98" t="s">
        <v>11</v>
      </c>
      <c r="AK39" s="98" t="s">
        <v>11</v>
      </c>
      <c r="AL39" s="98" t="s">
        <v>11</v>
      </c>
      <c r="AM39" s="98" t="s">
        <v>11</v>
      </c>
      <c r="AN39" s="98" t="s">
        <v>11</v>
      </c>
      <c r="AO39" s="98" t="s">
        <v>11</v>
      </c>
      <c r="AP39" s="98" t="s">
        <v>11</v>
      </c>
      <c r="AQ39" s="98" t="s">
        <v>11</v>
      </c>
      <c r="AR39" s="98" t="s">
        <v>11</v>
      </c>
      <c r="AS39" s="98" t="s">
        <v>11</v>
      </c>
      <c r="AT39" s="98" t="s">
        <v>11</v>
      </c>
      <c r="AU39" s="98" t="s">
        <v>11</v>
      </c>
      <c r="AV39" s="98" t="s">
        <v>11</v>
      </c>
      <c r="AW39" s="98" t="s">
        <v>11</v>
      </c>
      <c r="AX39" s="98" t="s">
        <v>11</v>
      </c>
      <c r="AY39" s="98" t="s">
        <v>11</v>
      </c>
      <c r="AZ39" s="98" t="s">
        <v>11</v>
      </c>
      <c r="BA39" s="98" t="s">
        <v>11</v>
      </c>
      <c r="BB39" s="98" t="s">
        <v>11</v>
      </c>
      <c r="BC39" s="98" t="s">
        <v>11</v>
      </c>
      <c r="BD39" s="98" t="s">
        <v>11</v>
      </c>
      <c r="BE39" s="98" t="s">
        <v>11</v>
      </c>
      <c r="BF39" s="98" t="s">
        <v>11</v>
      </c>
      <c r="BG39" s="98" t="s">
        <v>11</v>
      </c>
      <c r="BH39" s="98" t="s">
        <v>11</v>
      </c>
      <c r="BI39" s="98" t="s">
        <v>11</v>
      </c>
      <c r="BJ39" s="98" t="s">
        <v>11</v>
      </c>
      <c r="BK39" s="98" t="s">
        <v>11</v>
      </c>
      <c r="BL39" s="98" t="s">
        <v>11</v>
      </c>
      <c r="BM39" s="98" t="s">
        <v>11</v>
      </c>
    </row>
    <row r="40" spans="2:65">
      <c r="B40" t="s">
        <v>93</v>
      </c>
      <c r="C40" s="98" t="s">
        <v>11</v>
      </c>
      <c r="D40" s="98" t="s">
        <v>11</v>
      </c>
      <c r="E40" s="98" t="s">
        <v>11</v>
      </c>
      <c r="F40" s="98" t="s">
        <v>11</v>
      </c>
      <c r="G40" s="98" t="s">
        <v>11</v>
      </c>
      <c r="H40" s="98" t="s">
        <v>11</v>
      </c>
      <c r="I40" s="98" t="s">
        <v>11</v>
      </c>
      <c r="J40" s="98" t="s">
        <v>11</v>
      </c>
      <c r="K40" s="98" t="s">
        <v>11</v>
      </c>
      <c r="L40" s="98" t="s">
        <v>11</v>
      </c>
      <c r="M40" s="98" t="s">
        <v>11</v>
      </c>
      <c r="N40" s="98" t="s">
        <v>11</v>
      </c>
      <c r="O40" s="98" t="s">
        <v>11</v>
      </c>
      <c r="P40" s="98" t="s">
        <v>11</v>
      </c>
      <c r="Q40" s="98" t="s">
        <v>11</v>
      </c>
      <c r="R40" s="98" t="s">
        <v>11</v>
      </c>
      <c r="S40" s="98" t="s">
        <v>11</v>
      </c>
      <c r="T40" s="98" t="s">
        <v>11</v>
      </c>
      <c r="U40" s="98" t="s">
        <v>11</v>
      </c>
      <c r="V40" s="98" t="s">
        <v>11</v>
      </c>
      <c r="W40" s="98" t="s">
        <v>11</v>
      </c>
      <c r="X40" s="98" t="s">
        <v>11</v>
      </c>
      <c r="Y40" s="98" t="s">
        <v>11</v>
      </c>
      <c r="Z40" s="98" t="s">
        <v>11</v>
      </c>
      <c r="AA40" s="98" t="s">
        <v>11</v>
      </c>
      <c r="AB40" s="98" t="s">
        <v>11</v>
      </c>
      <c r="AC40" s="98" t="s">
        <v>11</v>
      </c>
      <c r="AD40" s="98" t="s">
        <v>11</v>
      </c>
      <c r="AE40" s="98" t="s">
        <v>11</v>
      </c>
      <c r="AF40" s="98" t="s">
        <v>11</v>
      </c>
      <c r="AG40" s="98" t="s">
        <v>11</v>
      </c>
      <c r="AH40" s="98" t="s">
        <v>11</v>
      </c>
      <c r="AI40" s="98" t="s">
        <v>11</v>
      </c>
      <c r="AJ40" s="98" t="s">
        <v>11</v>
      </c>
      <c r="AK40" s="98" t="s">
        <v>11</v>
      </c>
      <c r="AL40" s="98" t="s">
        <v>11</v>
      </c>
      <c r="AM40" s="98" t="s">
        <v>11</v>
      </c>
      <c r="AN40" s="98" t="s">
        <v>11</v>
      </c>
      <c r="AO40" s="98" t="s">
        <v>11</v>
      </c>
      <c r="AP40" s="98" t="s">
        <v>11</v>
      </c>
      <c r="AQ40" s="98" t="s">
        <v>11</v>
      </c>
      <c r="AR40" s="98" t="s">
        <v>11</v>
      </c>
      <c r="AS40" s="98" t="s">
        <v>11</v>
      </c>
      <c r="AT40" s="98" t="s">
        <v>11</v>
      </c>
      <c r="AU40" s="98" t="s">
        <v>11</v>
      </c>
      <c r="AV40" s="98" t="s">
        <v>11</v>
      </c>
      <c r="AW40" s="98" t="s">
        <v>11</v>
      </c>
      <c r="AX40" s="98" t="s">
        <v>11</v>
      </c>
      <c r="AY40" s="98" t="s">
        <v>11</v>
      </c>
      <c r="AZ40" s="98" t="s">
        <v>11</v>
      </c>
      <c r="BA40" s="98" t="s">
        <v>11</v>
      </c>
      <c r="BB40" s="98" t="s">
        <v>11</v>
      </c>
      <c r="BC40" s="98" t="s">
        <v>11</v>
      </c>
      <c r="BD40" s="98" t="s">
        <v>11</v>
      </c>
      <c r="BE40" s="98" t="s">
        <v>11</v>
      </c>
      <c r="BF40" s="98" t="s">
        <v>11</v>
      </c>
      <c r="BG40" s="98" t="s">
        <v>11</v>
      </c>
      <c r="BH40" s="98" t="s">
        <v>11</v>
      </c>
      <c r="BI40" s="98" t="s">
        <v>11</v>
      </c>
      <c r="BJ40" s="98" t="s">
        <v>11</v>
      </c>
      <c r="BK40" s="98" t="s">
        <v>11</v>
      </c>
      <c r="BL40" s="98" t="s">
        <v>11</v>
      </c>
      <c r="BM40" s="98" t="s">
        <v>11</v>
      </c>
    </row>
    <row r="41" spans="2:65">
      <c r="B41" s="103" t="s">
        <v>94</v>
      </c>
      <c r="C41" s="118" t="s">
        <v>11</v>
      </c>
      <c r="D41" s="118" t="s">
        <v>11</v>
      </c>
      <c r="E41" s="118" t="s">
        <v>11</v>
      </c>
      <c r="F41" s="118" t="s">
        <v>11</v>
      </c>
      <c r="G41" s="118" t="s">
        <v>11</v>
      </c>
      <c r="H41" s="118" t="s">
        <v>11</v>
      </c>
      <c r="I41" s="118" t="s">
        <v>11</v>
      </c>
      <c r="J41" s="118" t="s">
        <v>11</v>
      </c>
      <c r="K41" s="118" t="s">
        <v>11</v>
      </c>
      <c r="L41" s="118" t="s">
        <v>11</v>
      </c>
      <c r="M41" s="118" t="s">
        <v>11</v>
      </c>
      <c r="N41" s="118">
        <v>980</v>
      </c>
      <c r="O41" s="118">
        <v>1091</v>
      </c>
      <c r="P41" s="118">
        <v>1406</v>
      </c>
      <c r="Q41" s="118">
        <v>1173</v>
      </c>
      <c r="R41" s="118">
        <v>1168</v>
      </c>
      <c r="S41" s="118">
        <v>1124</v>
      </c>
      <c r="T41" s="118">
        <v>1576</v>
      </c>
      <c r="U41" s="118">
        <v>1859</v>
      </c>
      <c r="V41" s="118">
        <v>1877</v>
      </c>
      <c r="W41" s="118">
        <v>1429</v>
      </c>
      <c r="X41" s="118">
        <v>2071</v>
      </c>
      <c r="Y41" s="118">
        <v>2226</v>
      </c>
      <c r="Z41" s="118">
        <v>2547</v>
      </c>
      <c r="AA41" s="118">
        <v>2737</v>
      </c>
      <c r="AB41" s="118">
        <v>3323</v>
      </c>
      <c r="AC41" s="118">
        <v>2756</v>
      </c>
      <c r="AD41" s="118">
        <v>4682</v>
      </c>
      <c r="AE41" s="118">
        <v>5851</v>
      </c>
      <c r="AF41" s="118">
        <v>7767</v>
      </c>
      <c r="AG41" s="118">
        <v>7652</v>
      </c>
      <c r="AH41" s="118">
        <v>8820</v>
      </c>
      <c r="AI41" s="118">
        <v>9073</v>
      </c>
      <c r="AJ41" s="118">
        <v>8848</v>
      </c>
      <c r="AK41" s="118">
        <v>8316</v>
      </c>
      <c r="AL41" s="118">
        <v>6391</v>
      </c>
      <c r="AM41" s="118">
        <v>8372</v>
      </c>
      <c r="AN41" s="118">
        <v>9482</v>
      </c>
      <c r="AO41" s="118">
        <v>8796</v>
      </c>
      <c r="AP41" s="118">
        <v>6679</v>
      </c>
      <c r="AQ41" s="118">
        <v>7295</v>
      </c>
      <c r="AR41" s="118">
        <v>6900</v>
      </c>
      <c r="AS41" s="118">
        <v>7909</v>
      </c>
      <c r="AT41" s="118">
        <v>7877</v>
      </c>
      <c r="AU41" s="118">
        <v>7366</v>
      </c>
      <c r="AV41" s="118">
        <v>7805</v>
      </c>
      <c r="AW41" s="118">
        <v>9238</v>
      </c>
      <c r="AX41" s="118">
        <v>8367</v>
      </c>
      <c r="AY41" s="118">
        <v>7550</v>
      </c>
      <c r="AZ41" s="118">
        <v>10247</v>
      </c>
      <c r="BA41" s="118">
        <v>11545</v>
      </c>
      <c r="BB41" s="118">
        <v>7211</v>
      </c>
      <c r="BC41" s="118">
        <v>8568</v>
      </c>
      <c r="BD41" s="118">
        <v>7796</v>
      </c>
      <c r="BE41" s="118">
        <v>10607</v>
      </c>
      <c r="BF41" s="118">
        <v>9837</v>
      </c>
      <c r="BG41" s="118">
        <v>7596</v>
      </c>
      <c r="BH41" s="118">
        <v>8684</v>
      </c>
      <c r="BI41" s="118">
        <v>9428</v>
      </c>
      <c r="BJ41" s="118">
        <v>4637</v>
      </c>
      <c r="BK41" s="118">
        <v>4275</v>
      </c>
      <c r="BL41" s="118">
        <v>4109</v>
      </c>
      <c r="BM41" s="118">
        <v>3702</v>
      </c>
    </row>
    <row r="42" spans="2:65">
      <c r="B42" t="s">
        <v>95</v>
      </c>
      <c r="C42" s="98" t="s">
        <v>11</v>
      </c>
      <c r="D42" s="98" t="s">
        <v>11</v>
      </c>
      <c r="E42" s="98" t="s">
        <v>11</v>
      </c>
      <c r="F42" s="98" t="s">
        <v>11</v>
      </c>
      <c r="G42" s="98" t="s">
        <v>11</v>
      </c>
      <c r="H42" s="98" t="s">
        <v>11</v>
      </c>
      <c r="I42" s="98" t="s">
        <v>11</v>
      </c>
      <c r="J42" s="98" t="s">
        <v>11</v>
      </c>
      <c r="K42" s="98" t="s">
        <v>11</v>
      </c>
      <c r="L42" s="98" t="s">
        <v>11</v>
      </c>
      <c r="M42" s="98" t="s">
        <v>11</v>
      </c>
      <c r="N42" s="98" t="s">
        <v>11</v>
      </c>
      <c r="O42" s="98" t="s">
        <v>11</v>
      </c>
      <c r="P42" s="98" t="s">
        <v>11</v>
      </c>
      <c r="Q42" s="98" t="s">
        <v>11</v>
      </c>
      <c r="R42" s="98" t="s">
        <v>11</v>
      </c>
      <c r="S42" s="98" t="s">
        <v>11</v>
      </c>
      <c r="T42" s="98" t="s">
        <v>11</v>
      </c>
      <c r="U42" s="98" t="s">
        <v>11</v>
      </c>
      <c r="V42" s="98" t="s">
        <v>11</v>
      </c>
      <c r="W42" s="98" t="s">
        <v>11</v>
      </c>
      <c r="X42" s="98" t="s">
        <v>11</v>
      </c>
      <c r="Y42" s="98" t="s">
        <v>11</v>
      </c>
      <c r="Z42" s="98" t="s">
        <v>11</v>
      </c>
      <c r="AA42" s="98" t="s">
        <v>11</v>
      </c>
      <c r="AB42" s="98" t="s">
        <v>11</v>
      </c>
      <c r="AC42" s="98" t="s">
        <v>11</v>
      </c>
      <c r="AD42" s="98" t="s">
        <v>11</v>
      </c>
      <c r="AE42" s="98" t="s">
        <v>11</v>
      </c>
      <c r="AF42" s="98" t="s">
        <v>11</v>
      </c>
      <c r="AG42" s="98" t="s">
        <v>11</v>
      </c>
      <c r="AH42" s="98" t="s">
        <v>11</v>
      </c>
      <c r="AI42" s="98" t="s">
        <v>11</v>
      </c>
      <c r="AJ42" s="98" t="s">
        <v>11</v>
      </c>
      <c r="AK42" s="98" t="s">
        <v>11</v>
      </c>
      <c r="AL42" s="98" t="s">
        <v>11</v>
      </c>
      <c r="AM42" s="98" t="s">
        <v>11</v>
      </c>
      <c r="AN42" s="98" t="s">
        <v>11</v>
      </c>
      <c r="AO42" s="98" t="s">
        <v>11</v>
      </c>
      <c r="AP42" s="98" t="s">
        <v>11</v>
      </c>
      <c r="AQ42" s="98" t="s">
        <v>11</v>
      </c>
      <c r="AR42" s="98" t="s">
        <v>11</v>
      </c>
      <c r="AS42" s="98" t="s">
        <v>11</v>
      </c>
      <c r="AT42" s="98" t="s">
        <v>11</v>
      </c>
      <c r="AU42" s="98" t="s">
        <v>11</v>
      </c>
      <c r="AV42" s="98" t="s">
        <v>11</v>
      </c>
      <c r="AW42" s="98" t="s">
        <v>11</v>
      </c>
      <c r="AX42" s="98" t="s">
        <v>11</v>
      </c>
      <c r="AY42" s="98" t="s">
        <v>11</v>
      </c>
      <c r="AZ42" s="98" t="s">
        <v>11</v>
      </c>
      <c r="BA42" s="98" t="s">
        <v>11</v>
      </c>
      <c r="BB42" s="98" t="s">
        <v>11</v>
      </c>
      <c r="BC42" s="98" t="s">
        <v>11</v>
      </c>
      <c r="BD42" s="98" t="s">
        <v>11</v>
      </c>
      <c r="BE42" s="98" t="s">
        <v>11</v>
      </c>
      <c r="BF42" s="98" t="s">
        <v>11</v>
      </c>
      <c r="BG42" s="98" t="s">
        <v>11</v>
      </c>
      <c r="BH42" s="98" t="s">
        <v>11</v>
      </c>
      <c r="BI42" s="98" t="s">
        <v>11</v>
      </c>
      <c r="BJ42" s="98" t="s">
        <v>11</v>
      </c>
      <c r="BK42" s="98" t="s">
        <v>11</v>
      </c>
      <c r="BL42" s="98" t="s">
        <v>11</v>
      </c>
      <c r="BM42" s="98" t="s">
        <v>11</v>
      </c>
    </row>
    <row r="43" spans="2:65">
      <c r="B43" t="s">
        <v>96</v>
      </c>
      <c r="C43" s="98" t="s">
        <v>11</v>
      </c>
      <c r="D43" s="98" t="s">
        <v>11</v>
      </c>
      <c r="E43" s="98" t="s">
        <v>11</v>
      </c>
      <c r="F43" s="98" t="s">
        <v>11</v>
      </c>
      <c r="G43" s="98" t="s">
        <v>11</v>
      </c>
      <c r="H43" s="98" t="s">
        <v>11</v>
      </c>
      <c r="I43" s="98" t="s">
        <v>11</v>
      </c>
      <c r="J43" s="98" t="s">
        <v>11</v>
      </c>
      <c r="K43" s="98" t="s">
        <v>11</v>
      </c>
      <c r="L43" s="98" t="s">
        <v>11</v>
      </c>
      <c r="M43" s="98" t="s">
        <v>11</v>
      </c>
      <c r="N43" s="98" t="s">
        <v>11</v>
      </c>
      <c r="O43" s="98" t="s">
        <v>11</v>
      </c>
      <c r="P43" s="98" t="s">
        <v>11</v>
      </c>
      <c r="Q43" s="98" t="s">
        <v>11</v>
      </c>
      <c r="R43" s="98" t="s">
        <v>11</v>
      </c>
      <c r="S43" s="98" t="s">
        <v>11</v>
      </c>
      <c r="T43" s="98" t="s">
        <v>11</v>
      </c>
      <c r="U43" s="98" t="s">
        <v>11</v>
      </c>
      <c r="V43" s="98" t="s">
        <v>11</v>
      </c>
      <c r="W43" s="98" t="s">
        <v>11</v>
      </c>
      <c r="X43" s="98" t="s">
        <v>11</v>
      </c>
      <c r="Y43" s="98" t="s">
        <v>11</v>
      </c>
      <c r="Z43" s="98" t="s">
        <v>11</v>
      </c>
      <c r="AA43" s="98" t="s">
        <v>11</v>
      </c>
      <c r="AB43" s="98" t="s">
        <v>11</v>
      </c>
      <c r="AC43" s="98" t="s">
        <v>11</v>
      </c>
      <c r="AD43" s="98" t="s">
        <v>11</v>
      </c>
      <c r="AE43" s="98" t="s">
        <v>11</v>
      </c>
      <c r="AF43" s="98" t="s">
        <v>11</v>
      </c>
      <c r="AG43" s="98" t="s">
        <v>11</v>
      </c>
      <c r="AH43" s="98" t="s">
        <v>11</v>
      </c>
      <c r="AI43" s="98" t="s">
        <v>11</v>
      </c>
      <c r="AJ43" s="98" t="s">
        <v>11</v>
      </c>
      <c r="AK43" s="98" t="s">
        <v>11</v>
      </c>
      <c r="AL43" s="98" t="s">
        <v>11</v>
      </c>
      <c r="AM43" s="98" t="s">
        <v>11</v>
      </c>
      <c r="AN43" s="98" t="s">
        <v>11</v>
      </c>
      <c r="AO43" s="98" t="s">
        <v>11</v>
      </c>
      <c r="AP43" s="98" t="s">
        <v>11</v>
      </c>
      <c r="AQ43" s="98" t="s">
        <v>11</v>
      </c>
      <c r="AR43" s="98" t="s">
        <v>11</v>
      </c>
      <c r="AS43" s="98" t="s">
        <v>11</v>
      </c>
      <c r="AT43" s="98" t="s">
        <v>11</v>
      </c>
      <c r="AU43" s="98" t="s">
        <v>11</v>
      </c>
      <c r="AV43" s="98" t="s">
        <v>11</v>
      </c>
      <c r="AW43" s="98" t="s">
        <v>11</v>
      </c>
      <c r="AX43" s="98" t="s">
        <v>11</v>
      </c>
      <c r="AY43" s="98" t="s">
        <v>11</v>
      </c>
      <c r="AZ43" s="98" t="s">
        <v>11</v>
      </c>
      <c r="BA43" s="98" t="s">
        <v>11</v>
      </c>
      <c r="BB43" s="98" t="s">
        <v>11</v>
      </c>
      <c r="BC43" s="98" t="s">
        <v>11</v>
      </c>
      <c r="BD43" s="98" t="s">
        <v>11</v>
      </c>
      <c r="BE43" s="98" t="s">
        <v>11</v>
      </c>
      <c r="BF43" s="98" t="s">
        <v>11</v>
      </c>
      <c r="BG43" s="98" t="s">
        <v>11</v>
      </c>
      <c r="BH43" s="98" t="s">
        <v>11</v>
      </c>
      <c r="BI43" s="98" t="s">
        <v>11</v>
      </c>
      <c r="BJ43" s="98" t="s">
        <v>11</v>
      </c>
      <c r="BK43" s="98" t="s">
        <v>11</v>
      </c>
      <c r="BL43" s="98" t="s">
        <v>11</v>
      </c>
      <c r="BM43" s="98" t="s">
        <v>11</v>
      </c>
    </row>
    <row r="44" spans="2:65">
      <c r="B44" t="s">
        <v>97</v>
      </c>
      <c r="C44" s="98" t="s">
        <v>11</v>
      </c>
      <c r="D44" s="98" t="s">
        <v>11</v>
      </c>
      <c r="E44" s="98" t="s">
        <v>11</v>
      </c>
      <c r="F44" s="98" t="s">
        <v>11</v>
      </c>
      <c r="G44" s="98" t="s">
        <v>11</v>
      </c>
      <c r="H44" s="98" t="s">
        <v>11</v>
      </c>
      <c r="I44" s="98" t="s">
        <v>11</v>
      </c>
      <c r="J44" s="98" t="s">
        <v>11</v>
      </c>
      <c r="K44" s="98" t="s">
        <v>11</v>
      </c>
      <c r="L44" s="98" t="s">
        <v>11</v>
      </c>
      <c r="M44" s="98" t="s">
        <v>11</v>
      </c>
      <c r="N44" s="98" t="s">
        <v>11</v>
      </c>
      <c r="O44" s="98" t="s">
        <v>11</v>
      </c>
      <c r="P44" s="98" t="s">
        <v>11</v>
      </c>
      <c r="Q44" s="98" t="s">
        <v>11</v>
      </c>
      <c r="R44" s="98" t="s">
        <v>11</v>
      </c>
      <c r="S44" s="98" t="s">
        <v>11</v>
      </c>
      <c r="T44" s="98" t="s">
        <v>11</v>
      </c>
      <c r="U44" s="98" t="s">
        <v>11</v>
      </c>
      <c r="V44" s="98" t="s">
        <v>11</v>
      </c>
      <c r="W44" s="98" t="s">
        <v>11</v>
      </c>
      <c r="X44" s="98" t="s">
        <v>11</v>
      </c>
      <c r="Y44" s="98" t="s">
        <v>11</v>
      </c>
      <c r="Z44" s="98" t="s">
        <v>11</v>
      </c>
      <c r="AA44" s="98" t="s">
        <v>11</v>
      </c>
      <c r="AB44" s="98" t="s">
        <v>11</v>
      </c>
      <c r="AC44" s="98" t="s">
        <v>11</v>
      </c>
      <c r="AD44" s="98" t="s">
        <v>11</v>
      </c>
      <c r="AE44" s="98" t="s">
        <v>11</v>
      </c>
      <c r="AF44" s="98" t="s">
        <v>11</v>
      </c>
      <c r="AG44" s="98" t="s">
        <v>11</v>
      </c>
      <c r="AH44" s="98" t="s">
        <v>11</v>
      </c>
      <c r="AI44" s="98" t="s">
        <v>11</v>
      </c>
      <c r="AJ44" s="98" t="s">
        <v>11</v>
      </c>
      <c r="AK44" s="98" t="s">
        <v>11</v>
      </c>
      <c r="AL44" s="98" t="s">
        <v>11</v>
      </c>
      <c r="AM44" s="98" t="s">
        <v>11</v>
      </c>
      <c r="AN44" s="98" t="s">
        <v>11</v>
      </c>
      <c r="AO44" s="98" t="s">
        <v>11</v>
      </c>
      <c r="AP44" s="98" t="s">
        <v>11</v>
      </c>
      <c r="AQ44" s="98" t="s">
        <v>11</v>
      </c>
      <c r="AR44" s="98" t="s">
        <v>11</v>
      </c>
      <c r="AS44" s="98" t="s">
        <v>11</v>
      </c>
      <c r="AT44" s="98" t="s">
        <v>11</v>
      </c>
      <c r="AU44" s="98" t="s">
        <v>11</v>
      </c>
      <c r="AV44" s="98" t="s">
        <v>11</v>
      </c>
      <c r="AW44" s="98" t="s">
        <v>11</v>
      </c>
      <c r="AX44" s="98" t="s">
        <v>11</v>
      </c>
      <c r="AY44" s="98" t="s">
        <v>11</v>
      </c>
      <c r="AZ44" s="98" t="s">
        <v>11</v>
      </c>
      <c r="BA44" s="98" t="s">
        <v>11</v>
      </c>
      <c r="BB44" s="98" t="s">
        <v>11</v>
      </c>
      <c r="BC44" s="98" t="s">
        <v>11</v>
      </c>
      <c r="BD44" s="98" t="s">
        <v>11</v>
      </c>
      <c r="BE44" s="98" t="s">
        <v>11</v>
      </c>
      <c r="BF44" s="98" t="s">
        <v>11</v>
      </c>
      <c r="BG44" s="98" t="s">
        <v>11</v>
      </c>
      <c r="BH44" s="98" t="s">
        <v>11</v>
      </c>
      <c r="BI44" s="98" t="s">
        <v>11</v>
      </c>
      <c r="BJ44" s="98" t="s">
        <v>11</v>
      </c>
      <c r="BK44" s="98" t="s">
        <v>11</v>
      </c>
      <c r="BL44" s="98" t="s">
        <v>11</v>
      </c>
      <c r="BM44" s="98" t="s">
        <v>11</v>
      </c>
    </row>
    <row r="45" spans="2:65">
      <c r="B45" t="s">
        <v>98</v>
      </c>
      <c r="C45" s="98" t="s">
        <v>11</v>
      </c>
      <c r="D45" s="98" t="s">
        <v>11</v>
      </c>
      <c r="E45" s="98" t="s">
        <v>11</v>
      </c>
      <c r="F45" s="98" t="s">
        <v>11</v>
      </c>
      <c r="G45" s="98" t="s">
        <v>11</v>
      </c>
      <c r="H45" s="98" t="s">
        <v>11</v>
      </c>
      <c r="I45" s="98" t="s">
        <v>11</v>
      </c>
      <c r="J45" s="98" t="s">
        <v>11</v>
      </c>
      <c r="K45" s="98" t="s">
        <v>11</v>
      </c>
      <c r="L45" s="98" t="s">
        <v>11</v>
      </c>
      <c r="M45" s="98" t="s">
        <v>11</v>
      </c>
      <c r="N45" s="98" t="s">
        <v>11</v>
      </c>
      <c r="O45" s="98" t="s">
        <v>11</v>
      </c>
      <c r="P45" s="98" t="s">
        <v>11</v>
      </c>
      <c r="Q45" s="98" t="s">
        <v>11</v>
      </c>
      <c r="R45" s="98" t="s">
        <v>11</v>
      </c>
      <c r="S45" s="98" t="s">
        <v>11</v>
      </c>
      <c r="T45" s="98" t="s">
        <v>11</v>
      </c>
      <c r="U45" s="98" t="s">
        <v>11</v>
      </c>
      <c r="V45" s="98" t="s">
        <v>11</v>
      </c>
      <c r="W45" s="98" t="s">
        <v>11</v>
      </c>
      <c r="X45" s="98" t="s">
        <v>11</v>
      </c>
      <c r="Y45" s="98" t="s">
        <v>11</v>
      </c>
      <c r="Z45" s="98" t="s">
        <v>11</v>
      </c>
      <c r="AA45" s="98" t="s">
        <v>11</v>
      </c>
      <c r="AB45" s="98" t="s">
        <v>11</v>
      </c>
      <c r="AC45" s="98" t="s">
        <v>11</v>
      </c>
      <c r="AD45" s="98" t="s">
        <v>11</v>
      </c>
      <c r="AE45" s="98" t="s">
        <v>11</v>
      </c>
      <c r="AF45" s="98" t="s">
        <v>11</v>
      </c>
      <c r="AG45" s="98" t="s">
        <v>11</v>
      </c>
      <c r="AH45" s="98" t="s">
        <v>11</v>
      </c>
      <c r="AI45" s="98" t="s">
        <v>11</v>
      </c>
      <c r="AJ45" s="98" t="s">
        <v>11</v>
      </c>
      <c r="AK45" s="98" t="s">
        <v>11</v>
      </c>
      <c r="AL45" s="98" t="s">
        <v>11</v>
      </c>
      <c r="AM45" s="98" t="s">
        <v>11</v>
      </c>
      <c r="AN45" s="98" t="s">
        <v>11</v>
      </c>
      <c r="AO45" s="98" t="s">
        <v>11</v>
      </c>
      <c r="AP45" s="98" t="s">
        <v>11</v>
      </c>
      <c r="AQ45" s="98" t="s">
        <v>11</v>
      </c>
      <c r="AR45" s="98" t="s">
        <v>11</v>
      </c>
      <c r="AS45" s="98" t="s">
        <v>11</v>
      </c>
      <c r="AT45" s="98" t="s">
        <v>11</v>
      </c>
      <c r="AU45" s="98" t="s">
        <v>11</v>
      </c>
      <c r="AV45" s="98" t="s">
        <v>11</v>
      </c>
      <c r="AW45" s="98" t="s">
        <v>11</v>
      </c>
      <c r="AX45" s="98" t="s">
        <v>11</v>
      </c>
      <c r="AY45" s="98" t="s">
        <v>11</v>
      </c>
      <c r="AZ45" s="98" t="s">
        <v>11</v>
      </c>
      <c r="BA45" s="98" t="s">
        <v>11</v>
      </c>
      <c r="BB45" s="98" t="s">
        <v>11</v>
      </c>
      <c r="BC45" s="98" t="s">
        <v>11</v>
      </c>
      <c r="BD45" s="98" t="s">
        <v>11</v>
      </c>
      <c r="BE45" s="98" t="s">
        <v>11</v>
      </c>
      <c r="BF45" s="98" t="s">
        <v>11</v>
      </c>
      <c r="BG45" s="98" t="s">
        <v>11</v>
      </c>
      <c r="BH45" s="98" t="s">
        <v>11</v>
      </c>
      <c r="BI45" s="98" t="s">
        <v>11</v>
      </c>
      <c r="BJ45" s="98" t="s">
        <v>11</v>
      </c>
      <c r="BK45" s="98" t="s">
        <v>11</v>
      </c>
      <c r="BL45" s="98" t="s">
        <v>11</v>
      </c>
      <c r="BM45" s="98" t="s">
        <v>11</v>
      </c>
    </row>
    <row r="46" spans="2:65">
      <c r="B46" t="s">
        <v>99</v>
      </c>
      <c r="C46" s="98" t="s">
        <v>11</v>
      </c>
      <c r="D46" s="98" t="s">
        <v>11</v>
      </c>
      <c r="E46" s="98" t="s">
        <v>11</v>
      </c>
      <c r="F46" s="98" t="s">
        <v>11</v>
      </c>
      <c r="G46" s="98" t="s">
        <v>11</v>
      </c>
      <c r="H46" s="98" t="s">
        <v>11</v>
      </c>
      <c r="I46" s="98" t="s">
        <v>11</v>
      </c>
      <c r="J46" s="98" t="s">
        <v>11</v>
      </c>
      <c r="K46" s="98" t="s">
        <v>11</v>
      </c>
      <c r="L46" s="98" t="s">
        <v>11</v>
      </c>
      <c r="M46" s="98" t="s">
        <v>11</v>
      </c>
      <c r="N46" s="98" t="s">
        <v>11</v>
      </c>
      <c r="O46" s="98" t="s">
        <v>11</v>
      </c>
      <c r="P46" s="98" t="s">
        <v>11</v>
      </c>
      <c r="Q46" s="98" t="s">
        <v>11</v>
      </c>
      <c r="R46" s="98" t="s">
        <v>11</v>
      </c>
      <c r="S46" s="98" t="s">
        <v>11</v>
      </c>
      <c r="T46" s="98" t="s">
        <v>11</v>
      </c>
      <c r="U46" s="98" t="s">
        <v>11</v>
      </c>
      <c r="V46" s="98" t="s">
        <v>11</v>
      </c>
      <c r="W46" s="98" t="s">
        <v>11</v>
      </c>
      <c r="X46" s="98" t="s">
        <v>11</v>
      </c>
      <c r="Y46" s="98" t="s">
        <v>11</v>
      </c>
      <c r="Z46" s="98" t="s">
        <v>11</v>
      </c>
      <c r="AA46" s="98" t="s">
        <v>11</v>
      </c>
      <c r="AB46" s="98" t="s">
        <v>11</v>
      </c>
      <c r="AC46" s="98" t="s">
        <v>11</v>
      </c>
      <c r="AD46" s="98" t="s">
        <v>11</v>
      </c>
      <c r="AE46" s="98" t="s">
        <v>11</v>
      </c>
      <c r="AF46" s="98" t="s">
        <v>11</v>
      </c>
      <c r="AG46" s="98" t="s">
        <v>11</v>
      </c>
      <c r="AH46" s="98" t="s">
        <v>11</v>
      </c>
      <c r="AI46" s="98" t="s">
        <v>11</v>
      </c>
      <c r="AJ46" s="98" t="s">
        <v>11</v>
      </c>
      <c r="AK46" s="98" t="s">
        <v>11</v>
      </c>
      <c r="AL46" s="98" t="s">
        <v>11</v>
      </c>
      <c r="AM46" s="98" t="s">
        <v>11</v>
      </c>
      <c r="AN46" s="98" t="s">
        <v>11</v>
      </c>
      <c r="AO46" s="98" t="s">
        <v>11</v>
      </c>
      <c r="AP46" s="98" t="s">
        <v>11</v>
      </c>
      <c r="AQ46" s="98" t="s">
        <v>11</v>
      </c>
      <c r="AR46" s="98" t="s">
        <v>11</v>
      </c>
      <c r="AS46" s="98" t="s">
        <v>11</v>
      </c>
      <c r="AT46" s="98" t="s">
        <v>11</v>
      </c>
      <c r="AU46" s="98" t="s">
        <v>11</v>
      </c>
      <c r="AV46" s="98" t="s">
        <v>11</v>
      </c>
      <c r="AW46" s="98" t="s">
        <v>11</v>
      </c>
      <c r="AX46" s="98" t="s">
        <v>11</v>
      </c>
      <c r="AY46" s="98" t="s">
        <v>11</v>
      </c>
      <c r="AZ46" s="98" t="s">
        <v>11</v>
      </c>
      <c r="BA46" s="98" t="s">
        <v>11</v>
      </c>
      <c r="BB46" s="98" t="s">
        <v>11</v>
      </c>
      <c r="BC46" s="98" t="s">
        <v>11</v>
      </c>
      <c r="BD46" s="98" t="s">
        <v>11</v>
      </c>
      <c r="BE46" s="98" t="s">
        <v>11</v>
      </c>
      <c r="BF46" s="98" t="s">
        <v>11</v>
      </c>
      <c r="BG46" s="98" t="s">
        <v>11</v>
      </c>
      <c r="BH46" s="98" t="s">
        <v>11</v>
      </c>
      <c r="BI46" s="98" t="s">
        <v>11</v>
      </c>
      <c r="BJ46" s="98" t="s">
        <v>11</v>
      </c>
      <c r="BK46" s="98" t="s">
        <v>11</v>
      </c>
      <c r="BL46" s="98" t="s">
        <v>11</v>
      </c>
      <c r="BM46" s="98" t="s">
        <v>11</v>
      </c>
    </row>
    <row r="47" spans="2:65">
      <c r="B47" t="s">
        <v>100</v>
      </c>
      <c r="C47" s="98" t="s">
        <v>11</v>
      </c>
      <c r="D47" s="98" t="s">
        <v>11</v>
      </c>
      <c r="E47" s="98" t="s">
        <v>11</v>
      </c>
      <c r="F47" s="98" t="s">
        <v>11</v>
      </c>
      <c r="G47" s="98" t="s">
        <v>11</v>
      </c>
      <c r="H47" s="98" t="s">
        <v>11</v>
      </c>
      <c r="I47" s="98" t="s">
        <v>11</v>
      </c>
      <c r="J47" s="98" t="s">
        <v>11</v>
      </c>
      <c r="K47" s="98" t="s">
        <v>11</v>
      </c>
      <c r="L47" s="98" t="s">
        <v>11</v>
      </c>
      <c r="M47" s="98" t="s">
        <v>11</v>
      </c>
      <c r="N47" s="98" t="s">
        <v>11</v>
      </c>
      <c r="O47" s="98" t="s">
        <v>11</v>
      </c>
      <c r="P47" s="98" t="s">
        <v>11</v>
      </c>
      <c r="Q47" s="98" t="s">
        <v>11</v>
      </c>
      <c r="R47" s="98" t="s">
        <v>11</v>
      </c>
      <c r="S47" s="98" t="s">
        <v>11</v>
      </c>
      <c r="T47" s="98" t="s">
        <v>11</v>
      </c>
      <c r="U47" s="98" t="s">
        <v>11</v>
      </c>
      <c r="V47" s="98" t="s">
        <v>11</v>
      </c>
      <c r="W47" s="98" t="s">
        <v>11</v>
      </c>
      <c r="X47" s="98" t="s">
        <v>11</v>
      </c>
      <c r="Y47" s="98" t="s">
        <v>11</v>
      </c>
      <c r="Z47" s="98" t="s">
        <v>11</v>
      </c>
      <c r="AA47" s="98" t="s">
        <v>11</v>
      </c>
      <c r="AB47" s="98" t="s">
        <v>11</v>
      </c>
      <c r="AC47" s="98" t="s">
        <v>11</v>
      </c>
      <c r="AD47" s="98" t="s">
        <v>11</v>
      </c>
      <c r="AE47" s="98" t="s">
        <v>11</v>
      </c>
      <c r="AF47" s="98" t="s">
        <v>11</v>
      </c>
      <c r="AG47" s="98" t="s">
        <v>11</v>
      </c>
      <c r="AH47" s="98" t="s">
        <v>11</v>
      </c>
      <c r="AI47" s="98" t="s">
        <v>11</v>
      </c>
      <c r="AJ47" s="98" t="s">
        <v>11</v>
      </c>
      <c r="AK47" s="98" t="s">
        <v>11</v>
      </c>
      <c r="AL47" s="98" t="s">
        <v>11</v>
      </c>
      <c r="AM47" s="98" t="s">
        <v>11</v>
      </c>
      <c r="AN47" s="98" t="s">
        <v>11</v>
      </c>
      <c r="AO47" s="98" t="s">
        <v>11</v>
      </c>
      <c r="AP47" s="98" t="s">
        <v>11</v>
      </c>
      <c r="AQ47" s="98" t="s">
        <v>11</v>
      </c>
      <c r="AR47" s="98" t="s">
        <v>11</v>
      </c>
      <c r="AS47" s="98" t="s">
        <v>11</v>
      </c>
      <c r="AT47" s="98" t="s">
        <v>11</v>
      </c>
      <c r="AU47" s="98" t="s">
        <v>11</v>
      </c>
      <c r="AV47" s="98" t="s">
        <v>11</v>
      </c>
      <c r="AW47" s="98" t="s">
        <v>11</v>
      </c>
      <c r="AX47" s="98" t="s">
        <v>11</v>
      </c>
      <c r="AY47" s="98" t="s">
        <v>11</v>
      </c>
      <c r="AZ47" s="98" t="s">
        <v>11</v>
      </c>
      <c r="BA47" s="98" t="s">
        <v>11</v>
      </c>
      <c r="BB47" s="98" t="s">
        <v>11</v>
      </c>
      <c r="BC47" s="98" t="s">
        <v>11</v>
      </c>
      <c r="BD47" s="98" t="s">
        <v>11</v>
      </c>
      <c r="BE47" s="98" t="s">
        <v>11</v>
      </c>
      <c r="BF47" s="98" t="s">
        <v>11</v>
      </c>
      <c r="BG47" s="98" t="s">
        <v>11</v>
      </c>
      <c r="BH47" s="98" t="s">
        <v>11</v>
      </c>
      <c r="BI47" s="98" t="s">
        <v>11</v>
      </c>
      <c r="BJ47" s="98" t="s">
        <v>11</v>
      </c>
      <c r="BK47" s="98" t="s">
        <v>11</v>
      </c>
      <c r="BL47" s="98" t="s">
        <v>11</v>
      </c>
      <c r="BM47" s="98" t="s">
        <v>11</v>
      </c>
    </row>
    <row r="48" spans="2:65">
      <c r="B48" t="s">
        <v>101</v>
      </c>
      <c r="C48" s="98" t="s">
        <v>11</v>
      </c>
      <c r="D48" s="98" t="s">
        <v>11</v>
      </c>
      <c r="E48" s="98" t="s">
        <v>11</v>
      </c>
      <c r="F48" s="98" t="s">
        <v>11</v>
      </c>
      <c r="G48" s="98" t="s">
        <v>11</v>
      </c>
      <c r="H48" s="98" t="s">
        <v>11</v>
      </c>
      <c r="I48" s="98" t="s">
        <v>11</v>
      </c>
      <c r="J48" s="98" t="s">
        <v>11</v>
      </c>
      <c r="K48" s="98" t="s">
        <v>11</v>
      </c>
      <c r="L48" s="98" t="s">
        <v>11</v>
      </c>
      <c r="M48" s="98" t="s">
        <v>11</v>
      </c>
      <c r="N48" s="98" t="s">
        <v>11</v>
      </c>
      <c r="O48" s="98" t="s">
        <v>11</v>
      </c>
      <c r="P48" s="98" t="s">
        <v>11</v>
      </c>
      <c r="Q48" s="98" t="s">
        <v>11</v>
      </c>
      <c r="R48" s="98" t="s">
        <v>11</v>
      </c>
      <c r="S48" s="98" t="s">
        <v>11</v>
      </c>
      <c r="T48" s="98" t="s">
        <v>11</v>
      </c>
      <c r="U48" s="98" t="s">
        <v>11</v>
      </c>
      <c r="V48" s="98" t="s">
        <v>11</v>
      </c>
      <c r="W48" s="98" t="s">
        <v>11</v>
      </c>
      <c r="X48" s="98" t="s">
        <v>11</v>
      </c>
      <c r="Y48" s="98" t="s">
        <v>11</v>
      </c>
      <c r="Z48" s="98" t="s">
        <v>11</v>
      </c>
      <c r="AA48" s="98" t="s">
        <v>11</v>
      </c>
      <c r="AB48" s="98" t="s">
        <v>11</v>
      </c>
      <c r="AC48" s="98" t="s">
        <v>11</v>
      </c>
      <c r="AD48" s="98" t="s">
        <v>11</v>
      </c>
      <c r="AE48" s="98" t="s">
        <v>11</v>
      </c>
      <c r="AF48" s="98" t="s">
        <v>11</v>
      </c>
      <c r="AG48" s="98" t="s">
        <v>11</v>
      </c>
      <c r="AH48" s="98" t="s">
        <v>11</v>
      </c>
      <c r="AI48" s="98" t="s">
        <v>11</v>
      </c>
      <c r="AJ48" s="98" t="s">
        <v>11</v>
      </c>
      <c r="AK48" s="98" t="s">
        <v>11</v>
      </c>
      <c r="AL48" s="98" t="s">
        <v>11</v>
      </c>
      <c r="AM48" s="98" t="s">
        <v>11</v>
      </c>
      <c r="AN48" s="98" t="s">
        <v>11</v>
      </c>
      <c r="AO48" s="98" t="s">
        <v>11</v>
      </c>
      <c r="AP48" s="98" t="s">
        <v>11</v>
      </c>
      <c r="AQ48" s="98" t="s">
        <v>11</v>
      </c>
      <c r="AR48" s="98" t="s">
        <v>11</v>
      </c>
      <c r="AS48" s="98" t="s">
        <v>11</v>
      </c>
      <c r="AT48" s="98" t="s">
        <v>11</v>
      </c>
      <c r="AU48" s="98" t="s">
        <v>11</v>
      </c>
      <c r="AV48" s="98" t="s">
        <v>11</v>
      </c>
      <c r="AW48" s="98" t="s">
        <v>11</v>
      </c>
      <c r="AX48" s="98" t="s">
        <v>11</v>
      </c>
      <c r="AY48" s="98" t="s">
        <v>11</v>
      </c>
      <c r="AZ48" s="98" t="s">
        <v>11</v>
      </c>
      <c r="BA48" s="98" t="s">
        <v>11</v>
      </c>
      <c r="BB48" s="98" t="s">
        <v>11</v>
      </c>
      <c r="BC48" s="98" t="s">
        <v>11</v>
      </c>
      <c r="BD48" s="98" t="s">
        <v>11</v>
      </c>
      <c r="BE48" s="98" t="s">
        <v>11</v>
      </c>
      <c r="BF48" s="98" t="s">
        <v>11</v>
      </c>
      <c r="BG48" s="98" t="s">
        <v>11</v>
      </c>
      <c r="BH48" s="98" t="s">
        <v>11</v>
      </c>
      <c r="BI48" s="98" t="s">
        <v>11</v>
      </c>
      <c r="BJ48" s="98" t="s">
        <v>11</v>
      </c>
      <c r="BK48" s="98" t="s">
        <v>11</v>
      </c>
      <c r="BL48" s="98" t="s">
        <v>11</v>
      </c>
      <c r="BM48" s="98" t="s">
        <v>11</v>
      </c>
    </row>
    <row r="49" spans="2:65">
      <c r="B49" t="s">
        <v>102</v>
      </c>
      <c r="C49" s="98" t="s">
        <v>11</v>
      </c>
      <c r="D49" s="98" t="s">
        <v>11</v>
      </c>
      <c r="E49" s="98" t="s">
        <v>11</v>
      </c>
      <c r="F49" s="98" t="s">
        <v>11</v>
      </c>
      <c r="G49" s="98" t="s">
        <v>11</v>
      </c>
      <c r="H49" s="98" t="s">
        <v>11</v>
      </c>
      <c r="I49" s="98" t="s">
        <v>11</v>
      </c>
      <c r="J49" s="98" t="s">
        <v>11</v>
      </c>
      <c r="K49" s="98" t="s">
        <v>11</v>
      </c>
      <c r="L49" s="98" t="s">
        <v>11</v>
      </c>
      <c r="M49" s="98" t="s">
        <v>11</v>
      </c>
      <c r="N49" s="98" t="s">
        <v>11</v>
      </c>
      <c r="O49" s="98" t="s">
        <v>11</v>
      </c>
      <c r="P49" s="98" t="s">
        <v>11</v>
      </c>
      <c r="Q49" s="98" t="s">
        <v>11</v>
      </c>
      <c r="R49" s="98" t="s">
        <v>11</v>
      </c>
      <c r="S49" s="98" t="s">
        <v>11</v>
      </c>
      <c r="T49" s="98" t="s">
        <v>11</v>
      </c>
      <c r="U49" s="98" t="s">
        <v>11</v>
      </c>
      <c r="V49" s="98" t="s">
        <v>11</v>
      </c>
      <c r="W49" s="98" t="s">
        <v>11</v>
      </c>
      <c r="X49" s="98" t="s">
        <v>11</v>
      </c>
      <c r="Y49" s="98" t="s">
        <v>11</v>
      </c>
      <c r="Z49" s="98" t="s">
        <v>11</v>
      </c>
      <c r="AA49" s="98" t="s">
        <v>11</v>
      </c>
      <c r="AB49" s="98" t="s">
        <v>11</v>
      </c>
      <c r="AC49" s="98" t="s">
        <v>11</v>
      </c>
      <c r="AD49" s="98" t="s">
        <v>11</v>
      </c>
      <c r="AE49" s="98" t="s">
        <v>11</v>
      </c>
      <c r="AF49" s="98" t="s">
        <v>11</v>
      </c>
      <c r="AG49" s="98" t="s">
        <v>11</v>
      </c>
      <c r="AH49" s="98" t="s">
        <v>11</v>
      </c>
      <c r="AI49" s="98" t="s">
        <v>11</v>
      </c>
      <c r="AJ49" s="98" t="s">
        <v>11</v>
      </c>
      <c r="AK49" s="98" t="s">
        <v>11</v>
      </c>
      <c r="AL49" s="98" t="s">
        <v>11</v>
      </c>
      <c r="AM49" s="98" t="s">
        <v>11</v>
      </c>
      <c r="AN49" s="98" t="s">
        <v>11</v>
      </c>
      <c r="AO49" s="98" t="s">
        <v>11</v>
      </c>
      <c r="AP49" s="98" t="s">
        <v>11</v>
      </c>
      <c r="AQ49" s="98" t="s">
        <v>11</v>
      </c>
      <c r="AR49" s="98" t="s">
        <v>11</v>
      </c>
      <c r="AS49" s="98" t="s">
        <v>11</v>
      </c>
      <c r="AT49" s="98" t="s">
        <v>11</v>
      </c>
      <c r="AU49" s="98" t="s">
        <v>11</v>
      </c>
      <c r="AV49" s="98" t="s">
        <v>11</v>
      </c>
      <c r="AW49" s="98" t="s">
        <v>11</v>
      </c>
      <c r="AX49" s="98" t="s">
        <v>11</v>
      </c>
      <c r="AY49" s="98" t="s">
        <v>11</v>
      </c>
      <c r="AZ49" s="98" t="s">
        <v>11</v>
      </c>
      <c r="BA49" s="98" t="s">
        <v>11</v>
      </c>
      <c r="BB49" s="98" t="s">
        <v>11</v>
      </c>
      <c r="BC49" s="98" t="s">
        <v>11</v>
      </c>
      <c r="BD49" s="98" t="s">
        <v>11</v>
      </c>
      <c r="BE49" s="98" t="s">
        <v>11</v>
      </c>
      <c r="BF49" s="98" t="s">
        <v>11</v>
      </c>
      <c r="BG49" s="98" t="s">
        <v>11</v>
      </c>
      <c r="BH49" s="98" t="s">
        <v>11</v>
      </c>
      <c r="BI49" s="98" t="s">
        <v>11</v>
      </c>
      <c r="BJ49" s="98" t="s">
        <v>11</v>
      </c>
      <c r="BK49" s="98" t="s">
        <v>11</v>
      </c>
      <c r="BL49" s="98" t="s">
        <v>11</v>
      </c>
      <c r="BM49" s="98" t="s">
        <v>11</v>
      </c>
    </row>
    <row r="50" spans="2:65">
      <c r="B50" t="s">
        <v>103</v>
      </c>
      <c r="C50" s="98" t="s">
        <v>11</v>
      </c>
      <c r="D50" s="98" t="s">
        <v>11</v>
      </c>
      <c r="E50" s="98" t="s">
        <v>11</v>
      </c>
      <c r="F50" s="98" t="s">
        <v>11</v>
      </c>
      <c r="G50" s="98" t="s">
        <v>11</v>
      </c>
      <c r="H50" s="98" t="s">
        <v>11</v>
      </c>
      <c r="I50" s="98" t="s">
        <v>11</v>
      </c>
      <c r="J50" s="98" t="s">
        <v>11</v>
      </c>
      <c r="K50" s="98" t="s">
        <v>11</v>
      </c>
      <c r="L50" s="98" t="s">
        <v>11</v>
      </c>
      <c r="M50" s="98" t="s">
        <v>11</v>
      </c>
      <c r="N50" s="98" t="s">
        <v>11</v>
      </c>
      <c r="O50" s="98" t="s">
        <v>11</v>
      </c>
      <c r="P50" s="98" t="s">
        <v>11</v>
      </c>
      <c r="Q50" s="98" t="s">
        <v>11</v>
      </c>
      <c r="R50" s="98" t="s">
        <v>11</v>
      </c>
      <c r="S50" s="98" t="s">
        <v>11</v>
      </c>
      <c r="T50" s="98" t="s">
        <v>11</v>
      </c>
      <c r="U50" s="98" t="s">
        <v>11</v>
      </c>
      <c r="V50" s="98" t="s">
        <v>11</v>
      </c>
      <c r="W50" s="98" t="s">
        <v>11</v>
      </c>
      <c r="X50" s="98" t="s">
        <v>11</v>
      </c>
      <c r="Y50" s="98" t="s">
        <v>11</v>
      </c>
      <c r="Z50" s="98" t="s">
        <v>11</v>
      </c>
      <c r="AA50" s="98" t="s">
        <v>11</v>
      </c>
      <c r="AB50" s="98" t="s">
        <v>11</v>
      </c>
      <c r="AC50" s="98" t="s">
        <v>11</v>
      </c>
      <c r="AD50" s="98" t="s">
        <v>11</v>
      </c>
      <c r="AE50" s="98" t="s">
        <v>11</v>
      </c>
      <c r="AF50" s="98" t="s">
        <v>11</v>
      </c>
      <c r="AG50" s="98" t="s">
        <v>11</v>
      </c>
      <c r="AH50" s="98" t="s">
        <v>11</v>
      </c>
      <c r="AI50" s="98" t="s">
        <v>11</v>
      </c>
      <c r="AJ50" s="98" t="s">
        <v>11</v>
      </c>
      <c r="AK50" s="98" t="s">
        <v>11</v>
      </c>
      <c r="AL50" s="98" t="s">
        <v>11</v>
      </c>
      <c r="AM50" s="98" t="s">
        <v>11</v>
      </c>
      <c r="AN50" s="98" t="s">
        <v>11</v>
      </c>
      <c r="AO50" s="98" t="s">
        <v>11</v>
      </c>
      <c r="AP50" s="98" t="s">
        <v>11</v>
      </c>
      <c r="AQ50" s="98" t="s">
        <v>11</v>
      </c>
      <c r="AR50" s="98" t="s">
        <v>11</v>
      </c>
      <c r="AS50" s="98" t="s">
        <v>11</v>
      </c>
      <c r="AT50" s="98" t="s">
        <v>11</v>
      </c>
      <c r="AU50" s="98" t="s">
        <v>11</v>
      </c>
      <c r="AV50" s="98" t="s">
        <v>11</v>
      </c>
      <c r="AW50" s="98" t="s">
        <v>11</v>
      </c>
      <c r="AX50" s="98" t="s">
        <v>11</v>
      </c>
      <c r="AY50" s="98" t="s">
        <v>11</v>
      </c>
      <c r="AZ50" s="98" t="s">
        <v>11</v>
      </c>
      <c r="BA50" s="98" t="s">
        <v>11</v>
      </c>
      <c r="BB50" s="98" t="s">
        <v>11</v>
      </c>
      <c r="BC50" s="98" t="s">
        <v>11</v>
      </c>
      <c r="BD50" s="98" t="s">
        <v>11</v>
      </c>
      <c r="BE50" s="98" t="s">
        <v>11</v>
      </c>
      <c r="BF50" s="98" t="s">
        <v>11</v>
      </c>
      <c r="BG50" s="98" t="s">
        <v>11</v>
      </c>
      <c r="BH50" s="98" t="s">
        <v>11</v>
      </c>
      <c r="BI50" s="98" t="s">
        <v>11</v>
      </c>
      <c r="BJ50" s="98" t="s">
        <v>11</v>
      </c>
      <c r="BK50" s="98" t="s">
        <v>11</v>
      </c>
      <c r="BL50" s="98" t="s">
        <v>11</v>
      </c>
      <c r="BM50" s="98" t="s">
        <v>11</v>
      </c>
    </row>
    <row r="51" spans="2:65">
      <c r="B51" t="s">
        <v>104</v>
      </c>
      <c r="C51" s="98" t="s">
        <v>11</v>
      </c>
      <c r="D51" s="98" t="s">
        <v>11</v>
      </c>
      <c r="E51" s="98" t="s">
        <v>11</v>
      </c>
      <c r="F51" s="98" t="s">
        <v>11</v>
      </c>
      <c r="G51" s="98" t="s">
        <v>11</v>
      </c>
      <c r="H51" s="98" t="s">
        <v>11</v>
      </c>
      <c r="I51" s="98" t="s">
        <v>11</v>
      </c>
      <c r="J51" s="98" t="s">
        <v>11</v>
      </c>
      <c r="K51" s="98" t="s">
        <v>11</v>
      </c>
      <c r="L51" s="98" t="s">
        <v>11</v>
      </c>
      <c r="M51" s="98" t="s">
        <v>11</v>
      </c>
      <c r="N51" s="98">
        <v>0</v>
      </c>
      <c r="O51" s="98">
        <v>0</v>
      </c>
      <c r="P51" s="98">
        <v>0</v>
      </c>
      <c r="Q51" s="98">
        <v>0</v>
      </c>
      <c r="R51" s="98">
        <v>0</v>
      </c>
      <c r="S51" s="98">
        <v>0</v>
      </c>
      <c r="T51" s="98">
        <v>0</v>
      </c>
      <c r="U51" s="98">
        <v>0</v>
      </c>
      <c r="V51" s="98">
        <v>0</v>
      </c>
      <c r="W51" s="98">
        <v>0</v>
      </c>
      <c r="X51" s="98">
        <v>0</v>
      </c>
      <c r="Y51" s="98">
        <v>0</v>
      </c>
      <c r="Z51" s="98">
        <v>0</v>
      </c>
      <c r="AA51" s="98">
        <v>0</v>
      </c>
      <c r="AB51" s="98">
        <v>0</v>
      </c>
      <c r="AC51" s="98">
        <v>0</v>
      </c>
      <c r="AD51" s="98">
        <v>0</v>
      </c>
      <c r="AE51" s="98">
        <v>0</v>
      </c>
      <c r="AF51" s="98">
        <v>0</v>
      </c>
      <c r="AG51" s="98">
        <v>0</v>
      </c>
      <c r="AH51" s="98">
        <v>0</v>
      </c>
      <c r="AI51" s="98">
        <v>0</v>
      </c>
      <c r="AJ51" s="98">
        <v>0</v>
      </c>
      <c r="AK51" s="98">
        <v>0</v>
      </c>
      <c r="AL51" s="98">
        <v>0</v>
      </c>
      <c r="AM51" s="98">
        <v>0</v>
      </c>
      <c r="AN51" s="98">
        <v>0</v>
      </c>
      <c r="AO51" s="98">
        <v>0</v>
      </c>
      <c r="AP51" s="98">
        <v>0</v>
      </c>
      <c r="AQ51" s="98">
        <v>0</v>
      </c>
      <c r="AR51" s="98">
        <v>0</v>
      </c>
      <c r="AS51" s="98">
        <v>0</v>
      </c>
      <c r="AT51" s="98">
        <v>0</v>
      </c>
      <c r="AU51" s="98">
        <v>0</v>
      </c>
      <c r="AV51" s="98">
        <v>0</v>
      </c>
      <c r="AW51" s="98">
        <v>0</v>
      </c>
      <c r="AX51" s="98">
        <v>0</v>
      </c>
      <c r="AY51" s="98">
        <v>0</v>
      </c>
      <c r="AZ51" s="98">
        <v>0</v>
      </c>
      <c r="BA51" s="98">
        <v>0</v>
      </c>
      <c r="BB51" s="98">
        <v>0</v>
      </c>
      <c r="BC51" s="98">
        <v>0</v>
      </c>
      <c r="BD51" s="98">
        <v>0</v>
      </c>
      <c r="BE51" s="98">
        <v>0</v>
      </c>
      <c r="BF51" s="98">
        <v>0</v>
      </c>
      <c r="BG51" s="98">
        <v>0</v>
      </c>
      <c r="BH51" s="98">
        <v>0</v>
      </c>
      <c r="BI51" s="98">
        <v>0</v>
      </c>
      <c r="BJ51" s="98">
        <v>0</v>
      </c>
      <c r="BK51" s="98">
        <v>0</v>
      </c>
      <c r="BL51" s="98">
        <v>0</v>
      </c>
      <c r="BM51" s="98">
        <v>0</v>
      </c>
    </row>
    <row r="52" spans="2:65">
      <c r="B52" t="s">
        <v>105</v>
      </c>
      <c r="C52" s="98" t="s">
        <v>11</v>
      </c>
      <c r="D52" s="98" t="s">
        <v>11</v>
      </c>
      <c r="E52" s="98" t="s">
        <v>11</v>
      </c>
      <c r="F52" s="98" t="s">
        <v>11</v>
      </c>
      <c r="G52" s="98" t="s">
        <v>11</v>
      </c>
      <c r="H52" s="98" t="s">
        <v>11</v>
      </c>
      <c r="I52" s="98" t="s">
        <v>11</v>
      </c>
      <c r="J52" s="98" t="s">
        <v>11</v>
      </c>
      <c r="K52" s="98" t="s">
        <v>11</v>
      </c>
      <c r="L52" s="98" t="s">
        <v>11</v>
      </c>
      <c r="M52" s="98" t="s">
        <v>11</v>
      </c>
      <c r="N52" s="98">
        <v>0</v>
      </c>
      <c r="O52" s="98">
        <v>0</v>
      </c>
      <c r="P52" s="98">
        <v>0</v>
      </c>
      <c r="Q52" s="98">
        <v>0</v>
      </c>
      <c r="R52" s="98">
        <v>0</v>
      </c>
      <c r="S52" s="98">
        <v>0</v>
      </c>
      <c r="T52" s="98">
        <v>0</v>
      </c>
      <c r="U52" s="98">
        <v>0</v>
      </c>
      <c r="V52" s="98">
        <v>0</v>
      </c>
      <c r="W52" s="98">
        <v>0</v>
      </c>
      <c r="X52" s="98">
        <v>0</v>
      </c>
      <c r="Y52" s="98">
        <v>0</v>
      </c>
      <c r="Z52" s="98">
        <v>0</v>
      </c>
      <c r="AA52" s="98">
        <v>0</v>
      </c>
      <c r="AB52" s="98">
        <v>0</v>
      </c>
      <c r="AC52" s="98">
        <v>0</v>
      </c>
      <c r="AD52" s="98">
        <v>0</v>
      </c>
      <c r="AE52" s="98">
        <v>0</v>
      </c>
      <c r="AF52" s="98">
        <v>0</v>
      </c>
      <c r="AG52" s="98">
        <v>0</v>
      </c>
      <c r="AH52" s="98">
        <v>0</v>
      </c>
      <c r="AI52" s="98">
        <v>0</v>
      </c>
      <c r="AJ52" s="98">
        <v>0</v>
      </c>
      <c r="AK52" s="98">
        <v>0</v>
      </c>
      <c r="AL52" s="98">
        <v>0</v>
      </c>
      <c r="AM52" s="98">
        <v>0</v>
      </c>
      <c r="AN52" s="98">
        <v>0</v>
      </c>
      <c r="AO52" s="98">
        <v>0</v>
      </c>
      <c r="AP52" s="98">
        <v>0</v>
      </c>
      <c r="AQ52" s="98">
        <v>0</v>
      </c>
      <c r="AR52" s="98">
        <v>0</v>
      </c>
      <c r="AS52" s="98">
        <v>0</v>
      </c>
      <c r="AT52" s="98">
        <v>0</v>
      </c>
      <c r="AU52" s="98">
        <v>0</v>
      </c>
      <c r="AV52" s="98">
        <v>0</v>
      </c>
      <c r="AW52" s="98">
        <v>0</v>
      </c>
      <c r="AX52" s="98">
        <v>0</v>
      </c>
      <c r="AY52" s="98">
        <v>0</v>
      </c>
      <c r="AZ52" s="98">
        <v>7</v>
      </c>
      <c r="BA52" s="98">
        <v>6</v>
      </c>
      <c r="BB52" s="98">
        <v>0</v>
      </c>
      <c r="BC52" s="98">
        <v>0</v>
      </c>
      <c r="BD52" s="98">
        <v>1</v>
      </c>
      <c r="BE52" s="98">
        <v>0</v>
      </c>
      <c r="BF52" s="98">
        <v>0</v>
      </c>
      <c r="BG52" s="98">
        <v>0</v>
      </c>
      <c r="BH52" s="98">
        <v>0</v>
      </c>
      <c r="BI52" s="98">
        <v>3</v>
      </c>
      <c r="BJ52" s="98">
        <v>1</v>
      </c>
      <c r="BK52" s="98">
        <v>1</v>
      </c>
      <c r="BL52" s="98">
        <v>1</v>
      </c>
      <c r="BM52" s="98">
        <v>1</v>
      </c>
    </row>
    <row r="53" spans="2:65">
      <c r="B53" t="s">
        <v>138</v>
      </c>
      <c r="C53" s="98" t="s">
        <v>11</v>
      </c>
      <c r="D53" s="98" t="s">
        <v>11</v>
      </c>
      <c r="E53" s="98" t="s">
        <v>11</v>
      </c>
      <c r="F53" s="98" t="s">
        <v>11</v>
      </c>
      <c r="G53" s="98" t="s">
        <v>11</v>
      </c>
      <c r="H53" s="98" t="s">
        <v>11</v>
      </c>
      <c r="I53" s="98" t="s">
        <v>11</v>
      </c>
      <c r="J53" s="98" t="s">
        <v>11</v>
      </c>
      <c r="K53" s="98" t="s">
        <v>11</v>
      </c>
      <c r="L53" s="98" t="s">
        <v>11</v>
      </c>
      <c r="M53" s="98" t="s">
        <v>11</v>
      </c>
      <c r="N53" s="98">
        <v>0</v>
      </c>
      <c r="O53" s="98">
        <v>0</v>
      </c>
      <c r="P53" s="98">
        <v>0</v>
      </c>
      <c r="Q53" s="98">
        <v>0</v>
      </c>
      <c r="R53" s="98">
        <v>0</v>
      </c>
      <c r="S53" s="98">
        <v>0</v>
      </c>
      <c r="T53" s="98">
        <v>0</v>
      </c>
      <c r="U53" s="98">
        <v>0</v>
      </c>
      <c r="V53" s="98">
        <v>0</v>
      </c>
      <c r="W53" s="98">
        <v>0</v>
      </c>
      <c r="X53" s="98">
        <v>0</v>
      </c>
      <c r="Y53" s="98">
        <v>0</v>
      </c>
      <c r="Z53" s="98">
        <v>0</v>
      </c>
      <c r="AA53" s="98">
        <v>0</v>
      </c>
      <c r="AB53" s="98">
        <v>0</v>
      </c>
      <c r="AC53" s="98">
        <v>364</v>
      </c>
      <c r="AD53" s="98">
        <v>436</v>
      </c>
      <c r="AE53" s="98">
        <v>207</v>
      </c>
      <c r="AF53" s="98">
        <v>98</v>
      </c>
      <c r="AG53" s="98">
        <v>115912</v>
      </c>
      <c r="AH53" s="98">
        <v>109026</v>
      </c>
      <c r="AI53" s="98">
        <v>114582</v>
      </c>
      <c r="AJ53" s="98">
        <v>100781</v>
      </c>
      <c r="AK53" s="98">
        <v>122191</v>
      </c>
      <c r="AL53" s="98">
        <v>109482</v>
      </c>
      <c r="AM53" s="98">
        <v>113102</v>
      </c>
      <c r="AN53" s="98">
        <v>95419</v>
      </c>
      <c r="AO53" s="98">
        <v>86294</v>
      </c>
      <c r="AP53" s="98">
        <v>83084</v>
      </c>
      <c r="AQ53" s="98">
        <v>76404</v>
      </c>
      <c r="AR53" s="98">
        <v>52753</v>
      </c>
      <c r="AS53" s="98">
        <v>63561</v>
      </c>
      <c r="AT53" s="98">
        <v>55629</v>
      </c>
      <c r="AU53" s="98">
        <v>59036</v>
      </c>
      <c r="AV53" s="98">
        <v>73287</v>
      </c>
      <c r="AW53" s="98">
        <v>74107</v>
      </c>
      <c r="AX53" s="98">
        <v>99306</v>
      </c>
      <c r="AY53" s="98">
        <v>84953</v>
      </c>
      <c r="AZ53" s="98">
        <v>98101</v>
      </c>
      <c r="BA53" s="98">
        <v>110838</v>
      </c>
      <c r="BB53" s="98">
        <v>142505</v>
      </c>
      <c r="BC53" s="98">
        <v>163288</v>
      </c>
      <c r="BD53" s="98">
        <v>156121</v>
      </c>
      <c r="BE53" s="98">
        <v>154310</v>
      </c>
      <c r="BF53" s="98">
        <v>164228</v>
      </c>
      <c r="BG53" s="98">
        <v>137980</v>
      </c>
      <c r="BH53" s="98">
        <v>116571</v>
      </c>
      <c r="BI53" s="98">
        <v>103629</v>
      </c>
      <c r="BJ53" s="98">
        <v>108275</v>
      </c>
      <c r="BK53" s="98">
        <v>108203</v>
      </c>
      <c r="BL53" s="98">
        <v>116527</v>
      </c>
      <c r="BM53" s="98">
        <v>129053</v>
      </c>
    </row>
    <row r="54" spans="2:65">
      <c r="B54" t="s">
        <v>139</v>
      </c>
      <c r="C54" s="98" t="s">
        <v>11</v>
      </c>
      <c r="D54" s="98" t="s">
        <v>11</v>
      </c>
      <c r="E54" s="98" t="s">
        <v>11</v>
      </c>
      <c r="F54" s="98" t="s">
        <v>11</v>
      </c>
      <c r="G54" s="98" t="s">
        <v>11</v>
      </c>
      <c r="H54" s="98" t="s">
        <v>11</v>
      </c>
      <c r="I54" s="98" t="s">
        <v>11</v>
      </c>
      <c r="J54" s="98" t="s">
        <v>11</v>
      </c>
      <c r="K54" s="98" t="s">
        <v>11</v>
      </c>
      <c r="L54" s="98" t="s">
        <v>11</v>
      </c>
      <c r="M54" s="98" t="s">
        <v>11</v>
      </c>
      <c r="N54" s="98">
        <v>0</v>
      </c>
      <c r="O54" s="98">
        <v>0</v>
      </c>
      <c r="P54" s="98">
        <v>0</v>
      </c>
      <c r="Q54" s="98">
        <v>0</v>
      </c>
      <c r="R54" s="98">
        <v>0</v>
      </c>
      <c r="S54" s="98">
        <v>0</v>
      </c>
      <c r="T54" s="98">
        <v>0</v>
      </c>
      <c r="U54" s="98">
        <v>0</v>
      </c>
      <c r="V54" s="98">
        <v>0</v>
      </c>
      <c r="W54" s="98">
        <v>0</v>
      </c>
      <c r="X54" s="98">
        <v>0</v>
      </c>
      <c r="Y54" s="98">
        <v>0</v>
      </c>
      <c r="Z54" s="98">
        <v>0</v>
      </c>
      <c r="AA54" s="98">
        <v>0</v>
      </c>
      <c r="AB54" s="98">
        <v>0</v>
      </c>
      <c r="AC54" s="98">
        <v>364</v>
      </c>
      <c r="AD54" s="98">
        <v>436</v>
      </c>
      <c r="AE54" s="98">
        <v>207</v>
      </c>
      <c r="AF54" s="98">
        <v>98</v>
      </c>
      <c r="AG54" s="98">
        <v>111648</v>
      </c>
      <c r="AH54" s="98">
        <v>105218</v>
      </c>
      <c r="AI54" s="98">
        <v>111771</v>
      </c>
      <c r="AJ54" s="98">
        <v>95653</v>
      </c>
      <c r="AK54" s="98">
        <v>120850</v>
      </c>
      <c r="AL54" s="98">
        <v>105694</v>
      </c>
      <c r="AM54" s="98">
        <v>107124</v>
      </c>
      <c r="AN54" s="98">
        <v>88051</v>
      </c>
      <c r="AO54" s="98">
        <v>82449</v>
      </c>
      <c r="AP54" s="98">
        <v>79053</v>
      </c>
      <c r="AQ54" s="98">
        <v>72515</v>
      </c>
      <c r="AR54" s="98">
        <v>49338</v>
      </c>
      <c r="AS54" s="98">
        <v>60897</v>
      </c>
      <c r="AT54" s="98">
        <v>55354</v>
      </c>
      <c r="AU54" s="98">
        <v>58677</v>
      </c>
      <c r="AV54" s="98">
        <v>72593</v>
      </c>
      <c r="AW54" s="98">
        <v>73295</v>
      </c>
      <c r="AX54" s="98">
        <v>98117</v>
      </c>
      <c r="AY54" s="98">
        <v>83706</v>
      </c>
      <c r="AZ54" s="98">
        <v>95800</v>
      </c>
      <c r="BA54" s="98">
        <v>108141</v>
      </c>
      <c r="BB54" s="98">
        <v>131059</v>
      </c>
      <c r="BC54" s="98">
        <v>143506</v>
      </c>
      <c r="BD54" s="98">
        <v>135453</v>
      </c>
      <c r="BE54" s="98">
        <v>133554</v>
      </c>
      <c r="BF54" s="98">
        <v>141458</v>
      </c>
      <c r="BG54" s="98">
        <v>110359</v>
      </c>
      <c r="BH54" s="98">
        <v>98238</v>
      </c>
      <c r="BI54" s="98">
        <v>81126</v>
      </c>
      <c r="BJ54" s="98">
        <v>81760</v>
      </c>
      <c r="BK54" s="98">
        <v>76925</v>
      </c>
      <c r="BL54" s="98">
        <v>84411</v>
      </c>
      <c r="BM54" s="98">
        <v>96360</v>
      </c>
    </row>
    <row r="55" spans="2:65">
      <c r="B55" t="s">
        <v>140</v>
      </c>
      <c r="C55" s="98" t="s">
        <v>11</v>
      </c>
      <c r="D55" s="98" t="s">
        <v>11</v>
      </c>
      <c r="E55" s="98" t="s">
        <v>11</v>
      </c>
      <c r="F55" s="98" t="s">
        <v>11</v>
      </c>
      <c r="G55" s="98" t="s">
        <v>11</v>
      </c>
      <c r="H55" s="98" t="s">
        <v>11</v>
      </c>
      <c r="I55" s="98" t="s">
        <v>11</v>
      </c>
      <c r="J55" s="98" t="s">
        <v>11</v>
      </c>
      <c r="K55" s="98" t="s">
        <v>11</v>
      </c>
      <c r="L55" s="98" t="s">
        <v>11</v>
      </c>
      <c r="M55" s="98" t="s">
        <v>11</v>
      </c>
      <c r="N55" s="98">
        <v>0</v>
      </c>
      <c r="O55" s="98">
        <v>0</v>
      </c>
      <c r="P55" s="98">
        <v>0</v>
      </c>
      <c r="Q55" s="98">
        <v>0</v>
      </c>
      <c r="R55" s="98">
        <v>0</v>
      </c>
      <c r="S55" s="98">
        <v>0</v>
      </c>
      <c r="T55" s="98">
        <v>0</v>
      </c>
      <c r="U55" s="98">
        <v>0</v>
      </c>
      <c r="V55" s="98">
        <v>0</v>
      </c>
      <c r="W55" s="98">
        <v>0</v>
      </c>
      <c r="X55" s="98">
        <v>0</v>
      </c>
      <c r="Y55" s="98">
        <v>0</v>
      </c>
      <c r="Z55" s="98">
        <v>0</v>
      </c>
      <c r="AA55" s="98">
        <v>0</v>
      </c>
      <c r="AB55" s="98">
        <v>0</v>
      </c>
      <c r="AC55" s="98">
        <v>0</v>
      </c>
      <c r="AD55" s="98">
        <v>0</v>
      </c>
      <c r="AE55" s="98">
        <v>0</v>
      </c>
      <c r="AF55" s="98">
        <v>0</v>
      </c>
      <c r="AG55" s="98">
        <v>0</v>
      </c>
      <c r="AH55" s="98">
        <v>0</v>
      </c>
      <c r="AI55" s="98">
        <v>0</v>
      </c>
      <c r="AJ55" s="98">
        <v>0</v>
      </c>
      <c r="AK55" s="98">
        <v>0</v>
      </c>
      <c r="AL55" s="98">
        <v>55</v>
      </c>
      <c r="AM55" s="98">
        <v>61</v>
      </c>
      <c r="AN55" s="98">
        <v>79</v>
      </c>
      <c r="AO55" s="98">
        <v>68</v>
      </c>
      <c r="AP55" s="98">
        <v>72</v>
      </c>
      <c r="AQ55" s="98">
        <v>9</v>
      </c>
      <c r="AR55" s="98">
        <v>10</v>
      </c>
      <c r="AS55" s="98">
        <v>9</v>
      </c>
      <c r="AT55" s="98">
        <v>8</v>
      </c>
      <c r="AU55" s="98">
        <v>205</v>
      </c>
      <c r="AV55" s="98">
        <v>455</v>
      </c>
      <c r="AW55" s="98">
        <v>633</v>
      </c>
      <c r="AX55" s="98">
        <v>1028</v>
      </c>
      <c r="AY55" s="98">
        <v>1224</v>
      </c>
      <c r="AZ55" s="98">
        <v>2284</v>
      </c>
      <c r="BA55" s="98">
        <v>2680</v>
      </c>
      <c r="BB55" s="98">
        <v>11429</v>
      </c>
      <c r="BC55" s="98">
        <v>19766</v>
      </c>
      <c r="BD55" s="98">
        <v>20655</v>
      </c>
      <c r="BE55" s="98">
        <v>20745</v>
      </c>
      <c r="BF55" s="98">
        <v>22759</v>
      </c>
      <c r="BG55" s="98">
        <v>27613</v>
      </c>
      <c r="BH55" s="98">
        <v>18298</v>
      </c>
      <c r="BI55" s="98">
        <v>22408</v>
      </c>
      <c r="BJ55" s="98">
        <v>26515</v>
      </c>
      <c r="BK55" s="98">
        <v>31278</v>
      </c>
      <c r="BL55" s="98">
        <v>32116</v>
      </c>
      <c r="BM55" s="98">
        <v>32693</v>
      </c>
    </row>
    <row r="56" spans="2:65">
      <c r="B56" t="s">
        <v>141</v>
      </c>
      <c r="C56" s="98" t="s">
        <v>11</v>
      </c>
      <c r="D56" s="98" t="s">
        <v>11</v>
      </c>
      <c r="E56" s="98" t="s">
        <v>11</v>
      </c>
      <c r="F56" s="98" t="s">
        <v>11</v>
      </c>
      <c r="G56" s="98" t="s">
        <v>11</v>
      </c>
      <c r="H56" s="98" t="s">
        <v>11</v>
      </c>
      <c r="I56" s="98" t="s">
        <v>11</v>
      </c>
      <c r="J56" s="98" t="s">
        <v>11</v>
      </c>
      <c r="K56" s="98" t="s">
        <v>11</v>
      </c>
      <c r="L56" s="98" t="s">
        <v>11</v>
      </c>
      <c r="M56" s="98" t="s">
        <v>11</v>
      </c>
      <c r="N56" s="98">
        <v>0</v>
      </c>
      <c r="O56" s="98">
        <v>0</v>
      </c>
      <c r="P56" s="98">
        <v>0</v>
      </c>
      <c r="Q56" s="98">
        <v>0</v>
      </c>
      <c r="R56" s="98">
        <v>0</v>
      </c>
      <c r="S56" s="98">
        <v>0</v>
      </c>
      <c r="T56" s="98">
        <v>0</v>
      </c>
      <c r="U56" s="98">
        <v>0</v>
      </c>
      <c r="V56" s="98">
        <v>0</v>
      </c>
      <c r="W56" s="98">
        <v>0</v>
      </c>
      <c r="X56" s="98">
        <v>0</v>
      </c>
      <c r="Y56" s="98">
        <v>0</v>
      </c>
      <c r="Z56" s="98">
        <v>0</v>
      </c>
      <c r="AA56" s="98">
        <v>0</v>
      </c>
      <c r="AB56" s="98">
        <v>0</v>
      </c>
      <c r="AC56" s="98">
        <v>0</v>
      </c>
      <c r="AD56" s="98">
        <v>0</v>
      </c>
      <c r="AE56" s="98">
        <v>0</v>
      </c>
      <c r="AF56" s="98">
        <v>0</v>
      </c>
      <c r="AG56" s="98">
        <v>4264</v>
      </c>
      <c r="AH56" s="98">
        <v>3808</v>
      </c>
      <c r="AI56" s="98">
        <v>2811</v>
      </c>
      <c r="AJ56" s="98">
        <v>5128</v>
      </c>
      <c r="AK56" s="98">
        <v>1341</v>
      </c>
      <c r="AL56" s="98">
        <v>3733</v>
      </c>
      <c r="AM56" s="98">
        <v>5917</v>
      </c>
      <c r="AN56" s="98">
        <v>7222</v>
      </c>
      <c r="AO56" s="98">
        <v>3681</v>
      </c>
      <c r="AP56" s="98">
        <v>3823</v>
      </c>
      <c r="AQ56" s="98">
        <v>3776</v>
      </c>
      <c r="AR56" s="98">
        <v>3378</v>
      </c>
      <c r="AS56" s="98">
        <v>2646</v>
      </c>
      <c r="AT56" s="98">
        <v>246</v>
      </c>
      <c r="AU56" s="98">
        <v>131</v>
      </c>
      <c r="AV56" s="98">
        <v>216</v>
      </c>
      <c r="AW56" s="98">
        <v>126</v>
      </c>
      <c r="AX56" s="98">
        <v>125</v>
      </c>
      <c r="AY56" s="98">
        <v>4</v>
      </c>
      <c r="AZ56" s="98">
        <v>0</v>
      </c>
      <c r="BA56" s="98">
        <v>0</v>
      </c>
      <c r="BB56" s="98">
        <v>0</v>
      </c>
      <c r="BC56" s="98">
        <v>0</v>
      </c>
      <c r="BD56" s="98">
        <v>0</v>
      </c>
      <c r="BE56" s="98">
        <v>0</v>
      </c>
      <c r="BF56" s="98">
        <v>0</v>
      </c>
      <c r="BG56" s="98">
        <v>0</v>
      </c>
      <c r="BH56" s="98">
        <v>0</v>
      </c>
      <c r="BI56" s="98">
        <v>0</v>
      </c>
      <c r="BJ56" s="98">
        <v>0</v>
      </c>
      <c r="BK56" s="98">
        <v>0</v>
      </c>
      <c r="BL56" s="98">
        <v>0</v>
      </c>
      <c r="BM56" s="98">
        <v>0</v>
      </c>
    </row>
    <row r="57" spans="2:65">
      <c r="B57" t="s">
        <v>142</v>
      </c>
      <c r="C57" s="98" t="s">
        <v>11</v>
      </c>
      <c r="D57" s="98" t="s">
        <v>11</v>
      </c>
      <c r="E57" s="98" t="s">
        <v>11</v>
      </c>
      <c r="F57" s="98" t="s">
        <v>11</v>
      </c>
      <c r="G57" s="98" t="s">
        <v>11</v>
      </c>
      <c r="H57" s="98" t="s">
        <v>11</v>
      </c>
      <c r="I57" s="98" t="s">
        <v>11</v>
      </c>
      <c r="J57" s="98" t="s">
        <v>11</v>
      </c>
      <c r="K57" s="98" t="s">
        <v>11</v>
      </c>
      <c r="L57" s="98" t="s">
        <v>11</v>
      </c>
      <c r="M57" s="98" t="s">
        <v>11</v>
      </c>
      <c r="N57" s="98">
        <v>0</v>
      </c>
      <c r="O57" s="98">
        <v>0</v>
      </c>
      <c r="P57" s="98">
        <v>0</v>
      </c>
      <c r="Q57" s="98">
        <v>0</v>
      </c>
      <c r="R57" s="98">
        <v>0</v>
      </c>
      <c r="S57" s="98">
        <v>0</v>
      </c>
      <c r="T57" s="98">
        <v>0</v>
      </c>
      <c r="U57" s="98">
        <v>0</v>
      </c>
      <c r="V57" s="98">
        <v>0</v>
      </c>
      <c r="W57" s="98">
        <v>0</v>
      </c>
      <c r="X57" s="98">
        <v>0</v>
      </c>
      <c r="Y57" s="98">
        <v>0</v>
      </c>
      <c r="Z57" s="98">
        <v>0</v>
      </c>
      <c r="AA57" s="98">
        <v>0</v>
      </c>
      <c r="AB57" s="98">
        <v>0</v>
      </c>
      <c r="AC57" s="98">
        <v>0</v>
      </c>
      <c r="AD57" s="98">
        <v>0</v>
      </c>
      <c r="AE57" s="98">
        <v>0</v>
      </c>
      <c r="AF57" s="98">
        <v>0</v>
      </c>
      <c r="AG57" s="98">
        <v>0</v>
      </c>
      <c r="AH57" s="98">
        <v>0</v>
      </c>
      <c r="AI57" s="98">
        <v>0</v>
      </c>
      <c r="AJ57" s="98">
        <v>0</v>
      </c>
      <c r="AK57" s="98">
        <v>0</v>
      </c>
      <c r="AL57" s="98">
        <v>0</v>
      </c>
      <c r="AM57" s="98">
        <v>0</v>
      </c>
      <c r="AN57" s="98">
        <v>67</v>
      </c>
      <c r="AO57" s="98">
        <v>95</v>
      </c>
      <c r="AP57" s="98">
        <v>136</v>
      </c>
      <c r="AQ57" s="98">
        <v>105</v>
      </c>
      <c r="AR57" s="98">
        <v>28</v>
      </c>
      <c r="AS57" s="98">
        <v>9</v>
      </c>
      <c r="AT57" s="98">
        <v>21</v>
      </c>
      <c r="AU57" s="98">
        <v>22</v>
      </c>
      <c r="AV57" s="98">
        <v>23</v>
      </c>
      <c r="AW57" s="98">
        <v>53</v>
      </c>
      <c r="AX57" s="98">
        <v>36</v>
      </c>
      <c r="AY57" s="98">
        <v>20</v>
      </c>
      <c r="AZ57" s="98">
        <v>17</v>
      </c>
      <c r="BA57" s="98">
        <v>17</v>
      </c>
      <c r="BB57" s="98">
        <v>17</v>
      </c>
      <c r="BC57" s="98">
        <v>16</v>
      </c>
      <c r="BD57" s="98">
        <v>13</v>
      </c>
      <c r="BE57" s="98">
        <v>12</v>
      </c>
      <c r="BF57" s="98">
        <v>11</v>
      </c>
      <c r="BG57" s="98">
        <v>8</v>
      </c>
      <c r="BH57" s="98">
        <v>34</v>
      </c>
      <c r="BI57" s="98">
        <v>95</v>
      </c>
      <c r="BJ57" s="98">
        <v>0</v>
      </c>
      <c r="BK57" s="98">
        <v>0</v>
      </c>
      <c r="BL57" s="98">
        <v>0</v>
      </c>
      <c r="BM57" s="98">
        <v>0</v>
      </c>
    </row>
    <row r="58" spans="2:65">
      <c r="B58" t="s">
        <v>143</v>
      </c>
      <c r="C58" s="98" t="s">
        <v>11</v>
      </c>
      <c r="D58" s="98" t="s">
        <v>11</v>
      </c>
      <c r="E58" s="98" t="s">
        <v>11</v>
      </c>
      <c r="F58" s="98" t="s">
        <v>11</v>
      </c>
      <c r="G58" s="98" t="s">
        <v>11</v>
      </c>
      <c r="H58" s="98" t="s">
        <v>11</v>
      </c>
      <c r="I58" s="98" t="s">
        <v>11</v>
      </c>
      <c r="J58" s="98" t="s">
        <v>11</v>
      </c>
      <c r="K58" s="98" t="s">
        <v>11</v>
      </c>
      <c r="L58" s="98" t="s">
        <v>11</v>
      </c>
      <c r="M58" s="98" t="s">
        <v>11</v>
      </c>
      <c r="N58" s="98" t="s">
        <v>11</v>
      </c>
      <c r="O58" s="98" t="s">
        <v>11</v>
      </c>
      <c r="P58" s="98" t="s">
        <v>11</v>
      </c>
      <c r="Q58" s="98" t="s">
        <v>11</v>
      </c>
      <c r="R58" s="98" t="s">
        <v>11</v>
      </c>
      <c r="S58" s="98" t="s">
        <v>11</v>
      </c>
      <c r="T58" s="98" t="s">
        <v>11</v>
      </c>
      <c r="U58" s="98" t="s">
        <v>11</v>
      </c>
      <c r="V58" s="98" t="s">
        <v>11</v>
      </c>
      <c r="W58" s="98" t="s">
        <v>11</v>
      </c>
      <c r="X58" s="98" t="s">
        <v>11</v>
      </c>
      <c r="Y58" s="98" t="s">
        <v>11</v>
      </c>
      <c r="Z58" s="98" t="s">
        <v>11</v>
      </c>
      <c r="AA58" s="98" t="s">
        <v>11</v>
      </c>
      <c r="AB58" s="98" t="s">
        <v>11</v>
      </c>
      <c r="AC58" s="98" t="s">
        <v>11</v>
      </c>
      <c r="AD58" s="98" t="s">
        <v>11</v>
      </c>
      <c r="AE58" s="98" t="s">
        <v>11</v>
      </c>
      <c r="AF58" s="98" t="s">
        <v>11</v>
      </c>
      <c r="AG58" s="98">
        <v>620</v>
      </c>
      <c r="AH58" s="98">
        <v>589</v>
      </c>
      <c r="AI58" s="98">
        <v>585</v>
      </c>
      <c r="AJ58" s="98">
        <v>482</v>
      </c>
      <c r="AK58" s="98">
        <v>123</v>
      </c>
      <c r="AL58" s="98">
        <v>152</v>
      </c>
      <c r="AM58" s="98">
        <v>234</v>
      </c>
      <c r="AN58" s="98">
        <v>357</v>
      </c>
      <c r="AO58" s="98">
        <v>870</v>
      </c>
      <c r="AP58" s="98">
        <v>818</v>
      </c>
      <c r="AQ58" s="98">
        <v>870</v>
      </c>
      <c r="AR58" s="98">
        <v>876</v>
      </c>
      <c r="AS58" s="98">
        <v>843</v>
      </c>
      <c r="AT58" s="98">
        <v>767</v>
      </c>
      <c r="AU58" s="98">
        <v>766</v>
      </c>
      <c r="AV58" s="98">
        <v>667</v>
      </c>
      <c r="AW58" s="98">
        <v>678</v>
      </c>
      <c r="AX58" s="98">
        <v>603</v>
      </c>
      <c r="AY58" s="98">
        <v>635</v>
      </c>
      <c r="AZ58" s="98">
        <v>652</v>
      </c>
      <c r="BA58" s="98">
        <v>622</v>
      </c>
      <c r="BB58" s="98">
        <v>650</v>
      </c>
      <c r="BC58" s="98">
        <v>654</v>
      </c>
      <c r="BD58" s="98">
        <v>619</v>
      </c>
      <c r="BE58" s="98">
        <v>461</v>
      </c>
      <c r="BF58" s="98">
        <v>430</v>
      </c>
      <c r="BG58" s="98">
        <v>457</v>
      </c>
      <c r="BH58" s="98">
        <v>425</v>
      </c>
      <c r="BI58" s="98">
        <v>374</v>
      </c>
      <c r="BJ58" s="98">
        <v>428</v>
      </c>
      <c r="BK58" s="98">
        <v>374</v>
      </c>
      <c r="BL58" s="98">
        <v>445</v>
      </c>
      <c r="BM58" s="98">
        <v>455</v>
      </c>
    </row>
    <row r="59" spans="2:65">
      <c r="B59" t="s">
        <v>144</v>
      </c>
      <c r="C59" s="98" t="s">
        <v>11</v>
      </c>
      <c r="D59" s="98" t="s">
        <v>11</v>
      </c>
      <c r="E59" s="98" t="s">
        <v>11</v>
      </c>
      <c r="F59" s="98" t="s">
        <v>11</v>
      </c>
      <c r="G59" s="98" t="s">
        <v>11</v>
      </c>
      <c r="H59" s="98" t="s">
        <v>11</v>
      </c>
      <c r="I59" s="98" t="s">
        <v>11</v>
      </c>
      <c r="J59" s="98" t="s">
        <v>11</v>
      </c>
      <c r="K59" s="98" t="s">
        <v>11</v>
      </c>
      <c r="L59" s="98" t="s">
        <v>11</v>
      </c>
      <c r="M59" s="98" t="s">
        <v>11</v>
      </c>
      <c r="N59" s="98" t="s">
        <v>11</v>
      </c>
      <c r="O59" s="98" t="s">
        <v>11</v>
      </c>
      <c r="P59" s="98" t="s">
        <v>11</v>
      </c>
      <c r="Q59" s="98" t="s">
        <v>11</v>
      </c>
      <c r="R59" s="98" t="s">
        <v>11</v>
      </c>
      <c r="S59" s="98" t="s">
        <v>11</v>
      </c>
      <c r="T59" s="98" t="s">
        <v>11</v>
      </c>
      <c r="U59" s="98" t="s">
        <v>11</v>
      </c>
      <c r="V59" s="98" t="s">
        <v>11</v>
      </c>
      <c r="W59" s="98" t="s">
        <v>11</v>
      </c>
      <c r="X59" s="98" t="s">
        <v>11</v>
      </c>
      <c r="Y59" s="98" t="s">
        <v>11</v>
      </c>
      <c r="Z59" s="98" t="s">
        <v>11</v>
      </c>
      <c r="AA59" s="98" t="s">
        <v>11</v>
      </c>
      <c r="AB59" s="98" t="s">
        <v>11</v>
      </c>
      <c r="AC59" s="98" t="s">
        <v>11</v>
      </c>
      <c r="AD59" s="98" t="s">
        <v>11</v>
      </c>
      <c r="AE59" s="98" t="s">
        <v>11</v>
      </c>
      <c r="AF59" s="98" t="s">
        <v>11</v>
      </c>
      <c r="AG59" s="98">
        <v>619</v>
      </c>
      <c r="AH59" s="98">
        <v>587</v>
      </c>
      <c r="AI59" s="98">
        <v>582</v>
      </c>
      <c r="AJ59" s="98">
        <v>479</v>
      </c>
      <c r="AK59" s="98">
        <v>123</v>
      </c>
      <c r="AL59" s="98">
        <v>149</v>
      </c>
      <c r="AM59" s="98">
        <v>229</v>
      </c>
      <c r="AN59" s="98">
        <v>334</v>
      </c>
      <c r="AO59" s="98">
        <v>7</v>
      </c>
      <c r="AP59" s="98">
        <v>2</v>
      </c>
      <c r="AQ59" s="98">
        <v>2</v>
      </c>
      <c r="AR59" s="98">
        <v>5</v>
      </c>
      <c r="AS59" s="98">
        <v>6</v>
      </c>
      <c r="AT59" s="98">
        <v>2</v>
      </c>
      <c r="AU59" s="98">
        <v>3</v>
      </c>
      <c r="AV59" s="98">
        <v>3</v>
      </c>
      <c r="AW59" s="98">
        <v>0</v>
      </c>
      <c r="AX59" s="98">
        <v>3</v>
      </c>
      <c r="AY59" s="98">
        <v>0</v>
      </c>
      <c r="AZ59" s="98">
        <v>0</v>
      </c>
      <c r="BA59" s="98">
        <v>0</v>
      </c>
      <c r="BB59" s="98">
        <v>0</v>
      </c>
      <c r="BC59" s="98">
        <v>0</v>
      </c>
      <c r="BD59" s="98">
        <v>0</v>
      </c>
      <c r="BE59" s="98">
        <v>0</v>
      </c>
      <c r="BF59" s="98">
        <v>0</v>
      </c>
      <c r="BG59" s="98">
        <v>0</v>
      </c>
      <c r="BH59" s="98">
        <v>0</v>
      </c>
      <c r="BI59" s="98">
        <v>0</v>
      </c>
      <c r="BJ59" s="98">
        <v>0</v>
      </c>
      <c r="BK59" s="98">
        <v>0</v>
      </c>
      <c r="BL59" s="98">
        <v>0</v>
      </c>
      <c r="BM59" s="98">
        <v>0</v>
      </c>
    </row>
    <row r="60" spans="2:65">
      <c r="B60" t="s">
        <v>145</v>
      </c>
      <c r="C60" s="98" t="s">
        <v>11</v>
      </c>
      <c r="D60" s="98" t="s">
        <v>11</v>
      </c>
      <c r="E60" s="98" t="s">
        <v>11</v>
      </c>
      <c r="F60" s="98" t="s">
        <v>11</v>
      </c>
      <c r="G60" s="98" t="s">
        <v>11</v>
      </c>
      <c r="H60" s="98" t="s">
        <v>11</v>
      </c>
      <c r="I60" s="98" t="s">
        <v>11</v>
      </c>
      <c r="J60" s="98" t="s">
        <v>11</v>
      </c>
      <c r="K60" s="98" t="s">
        <v>11</v>
      </c>
      <c r="L60" s="98" t="s">
        <v>11</v>
      </c>
      <c r="M60" s="98" t="s">
        <v>11</v>
      </c>
      <c r="N60" s="98" t="s">
        <v>11</v>
      </c>
      <c r="O60" s="98" t="s">
        <v>11</v>
      </c>
      <c r="P60" s="98" t="s">
        <v>11</v>
      </c>
      <c r="Q60" s="98" t="s">
        <v>11</v>
      </c>
      <c r="R60" s="98" t="s">
        <v>11</v>
      </c>
      <c r="S60" s="98" t="s">
        <v>11</v>
      </c>
      <c r="T60" s="98" t="s">
        <v>11</v>
      </c>
      <c r="U60" s="98" t="s">
        <v>11</v>
      </c>
      <c r="V60" s="98" t="s">
        <v>11</v>
      </c>
      <c r="W60" s="98" t="s">
        <v>11</v>
      </c>
      <c r="X60" s="98" t="s">
        <v>11</v>
      </c>
      <c r="Y60" s="98" t="s">
        <v>11</v>
      </c>
      <c r="Z60" s="98" t="s">
        <v>11</v>
      </c>
      <c r="AA60" s="98" t="s">
        <v>11</v>
      </c>
      <c r="AB60" s="98" t="s">
        <v>11</v>
      </c>
      <c r="AC60" s="98" t="s">
        <v>11</v>
      </c>
      <c r="AD60" s="98" t="s">
        <v>11</v>
      </c>
      <c r="AE60" s="98" t="s">
        <v>11</v>
      </c>
      <c r="AF60" s="98" t="s">
        <v>11</v>
      </c>
      <c r="AG60" s="98">
        <v>0</v>
      </c>
      <c r="AH60" s="98">
        <v>0</v>
      </c>
      <c r="AI60" s="98">
        <v>0</v>
      </c>
      <c r="AJ60" s="98">
        <v>0</v>
      </c>
      <c r="AK60" s="98">
        <v>0</v>
      </c>
      <c r="AL60" s="98">
        <v>0</v>
      </c>
      <c r="AM60" s="98">
        <v>0</v>
      </c>
      <c r="AN60" s="98">
        <v>20</v>
      </c>
      <c r="AO60" s="98">
        <v>36</v>
      </c>
      <c r="AP60" s="98">
        <v>51</v>
      </c>
      <c r="AQ60" s="98">
        <v>30</v>
      </c>
      <c r="AR60" s="98">
        <v>8</v>
      </c>
      <c r="AS60" s="98">
        <v>2</v>
      </c>
      <c r="AT60" s="98">
        <v>7</v>
      </c>
      <c r="AU60" s="98">
        <v>5</v>
      </c>
      <c r="AV60" s="98">
        <v>5</v>
      </c>
      <c r="AW60" s="98">
        <v>12</v>
      </c>
      <c r="AX60" s="98">
        <v>6</v>
      </c>
      <c r="AY60" s="98">
        <v>5</v>
      </c>
      <c r="AZ60" s="98">
        <v>5</v>
      </c>
      <c r="BA60" s="98">
        <v>5</v>
      </c>
      <c r="BB60" s="98">
        <v>5</v>
      </c>
      <c r="BC60" s="98">
        <v>5</v>
      </c>
      <c r="BD60" s="98">
        <v>4</v>
      </c>
      <c r="BE60" s="98">
        <v>4</v>
      </c>
      <c r="BF60" s="98">
        <v>3</v>
      </c>
      <c r="BG60" s="98">
        <v>6</v>
      </c>
      <c r="BH60" s="98">
        <v>4</v>
      </c>
      <c r="BI60" s="98">
        <v>3</v>
      </c>
      <c r="BJ60" s="98">
        <v>1</v>
      </c>
      <c r="BK60" s="98">
        <v>1</v>
      </c>
      <c r="BL60" s="98">
        <v>1</v>
      </c>
      <c r="BM60" s="98">
        <v>1</v>
      </c>
    </row>
    <row r="61" spans="2:65">
      <c r="B61" t="s">
        <v>146</v>
      </c>
      <c r="C61" s="98" t="s">
        <v>11</v>
      </c>
      <c r="D61" s="98" t="s">
        <v>11</v>
      </c>
      <c r="E61" s="98" t="s">
        <v>11</v>
      </c>
      <c r="F61" s="98" t="s">
        <v>11</v>
      </c>
      <c r="G61" s="98" t="s">
        <v>11</v>
      </c>
      <c r="H61" s="98" t="s">
        <v>11</v>
      </c>
      <c r="I61" s="98" t="s">
        <v>11</v>
      </c>
      <c r="J61" s="98" t="s">
        <v>11</v>
      </c>
      <c r="K61" s="98" t="s">
        <v>11</v>
      </c>
      <c r="L61" s="98" t="s">
        <v>11</v>
      </c>
      <c r="M61" s="98" t="s">
        <v>11</v>
      </c>
      <c r="N61" s="98" t="s">
        <v>11</v>
      </c>
      <c r="O61" s="98" t="s">
        <v>11</v>
      </c>
      <c r="P61" s="98" t="s">
        <v>11</v>
      </c>
      <c r="Q61" s="98" t="s">
        <v>11</v>
      </c>
      <c r="R61" s="98" t="s">
        <v>11</v>
      </c>
      <c r="S61" s="98" t="s">
        <v>11</v>
      </c>
      <c r="T61" s="98" t="s">
        <v>11</v>
      </c>
      <c r="U61" s="98" t="s">
        <v>11</v>
      </c>
      <c r="V61" s="98" t="s">
        <v>11</v>
      </c>
      <c r="W61" s="98" t="s">
        <v>11</v>
      </c>
      <c r="X61" s="98" t="s">
        <v>11</v>
      </c>
      <c r="Y61" s="98" t="s">
        <v>11</v>
      </c>
      <c r="Z61" s="98" t="s">
        <v>11</v>
      </c>
      <c r="AA61" s="98" t="s">
        <v>11</v>
      </c>
      <c r="AB61" s="98" t="s">
        <v>11</v>
      </c>
      <c r="AC61" s="98" t="s">
        <v>11</v>
      </c>
      <c r="AD61" s="98" t="s">
        <v>11</v>
      </c>
      <c r="AE61" s="98" t="s">
        <v>11</v>
      </c>
      <c r="AF61" s="98" t="s">
        <v>11</v>
      </c>
      <c r="AG61" s="98">
        <v>0</v>
      </c>
      <c r="AH61" s="98">
        <v>0</v>
      </c>
      <c r="AI61" s="98">
        <v>0</v>
      </c>
      <c r="AJ61" s="98">
        <v>0</v>
      </c>
      <c r="AK61" s="98">
        <v>0</v>
      </c>
      <c r="AL61" s="98">
        <v>0</v>
      </c>
      <c r="AM61" s="98">
        <v>0</v>
      </c>
      <c r="AN61" s="98">
        <v>0</v>
      </c>
      <c r="AO61" s="98">
        <v>0</v>
      </c>
      <c r="AP61" s="98">
        <v>0</v>
      </c>
      <c r="AQ61" s="98">
        <v>0</v>
      </c>
      <c r="AR61" s="98">
        <v>0</v>
      </c>
      <c r="AS61" s="98">
        <v>0</v>
      </c>
      <c r="AT61" s="98">
        <v>0</v>
      </c>
      <c r="AU61" s="98">
        <v>0</v>
      </c>
      <c r="AV61" s="98">
        <v>0</v>
      </c>
      <c r="AW61" s="98">
        <v>0</v>
      </c>
      <c r="AX61" s="98">
        <v>0</v>
      </c>
      <c r="AY61" s="98">
        <v>0</v>
      </c>
      <c r="AZ61" s="98">
        <v>0</v>
      </c>
      <c r="BA61" s="98">
        <v>0</v>
      </c>
      <c r="BB61" s="98">
        <v>0</v>
      </c>
      <c r="BC61" s="98">
        <v>0</v>
      </c>
      <c r="BD61" s="98">
        <v>0</v>
      </c>
      <c r="BE61" s="98">
        <v>0</v>
      </c>
      <c r="BF61" s="98">
        <v>0</v>
      </c>
      <c r="BG61" s="98">
        <v>0</v>
      </c>
      <c r="BH61" s="98">
        <v>0</v>
      </c>
      <c r="BI61" s="98">
        <v>0</v>
      </c>
      <c r="BJ61" s="98">
        <v>0</v>
      </c>
      <c r="BK61" s="98">
        <v>0</v>
      </c>
      <c r="BL61" s="98">
        <v>0</v>
      </c>
      <c r="BM61" s="98">
        <v>0</v>
      </c>
    </row>
    <row r="62" spans="2:65">
      <c r="B62" t="s">
        <v>147</v>
      </c>
      <c r="C62" s="98" t="s">
        <v>11</v>
      </c>
      <c r="D62" s="98" t="s">
        <v>11</v>
      </c>
      <c r="E62" s="98" t="s">
        <v>11</v>
      </c>
      <c r="F62" s="98" t="s">
        <v>11</v>
      </c>
      <c r="G62" s="98" t="s">
        <v>11</v>
      </c>
      <c r="H62" s="98" t="s">
        <v>11</v>
      </c>
      <c r="I62" s="98" t="s">
        <v>11</v>
      </c>
      <c r="J62" s="98" t="s">
        <v>11</v>
      </c>
      <c r="K62" s="98" t="s">
        <v>11</v>
      </c>
      <c r="L62" s="98" t="s">
        <v>11</v>
      </c>
      <c r="M62" s="98" t="s">
        <v>11</v>
      </c>
      <c r="N62" s="98" t="s">
        <v>11</v>
      </c>
      <c r="O62" s="98" t="s">
        <v>11</v>
      </c>
      <c r="P62" s="98" t="s">
        <v>11</v>
      </c>
      <c r="Q62" s="98" t="s">
        <v>11</v>
      </c>
      <c r="R62" s="98" t="s">
        <v>11</v>
      </c>
      <c r="S62" s="98" t="s">
        <v>11</v>
      </c>
      <c r="T62" s="98" t="s">
        <v>11</v>
      </c>
      <c r="U62" s="98" t="s">
        <v>11</v>
      </c>
      <c r="V62" s="98" t="s">
        <v>11</v>
      </c>
      <c r="W62" s="98" t="s">
        <v>11</v>
      </c>
      <c r="X62" s="98" t="s">
        <v>11</v>
      </c>
      <c r="Y62" s="98" t="s">
        <v>11</v>
      </c>
      <c r="Z62" s="98" t="s">
        <v>11</v>
      </c>
      <c r="AA62" s="98" t="s">
        <v>11</v>
      </c>
      <c r="AB62" s="98" t="s">
        <v>11</v>
      </c>
      <c r="AC62" s="98" t="s">
        <v>11</v>
      </c>
      <c r="AD62" s="98" t="s">
        <v>11</v>
      </c>
      <c r="AE62" s="98" t="s">
        <v>11</v>
      </c>
      <c r="AF62" s="98" t="s">
        <v>11</v>
      </c>
      <c r="AG62" s="98">
        <v>2</v>
      </c>
      <c r="AH62" s="98">
        <v>2</v>
      </c>
      <c r="AI62" s="98">
        <v>3</v>
      </c>
      <c r="AJ62" s="98">
        <v>2</v>
      </c>
      <c r="AK62" s="98">
        <v>1</v>
      </c>
      <c r="AL62" s="98">
        <v>3</v>
      </c>
      <c r="AM62" s="98">
        <v>5</v>
      </c>
      <c r="AN62" s="98">
        <v>3</v>
      </c>
      <c r="AO62" s="98">
        <v>826</v>
      </c>
      <c r="AP62" s="98">
        <v>765</v>
      </c>
      <c r="AQ62" s="98">
        <v>838</v>
      </c>
      <c r="AR62" s="98">
        <v>863</v>
      </c>
      <c r="AS62" s="98">
        <v>834</v>
      </c>
      <c r="AT62" s="98">
        <v>758</v>
      </c>
      <c r="AU62" s="98">
        <v>758</v>
      </c>
      <c r="AV62" s="98">
        <v>659</v>
      </c>
      <c r="AW62" s="98">
        <v>665</v>
      </c>
      <c r="AX62" s="98">
        <v>594</v>
      </c>
      <c r="AY62" s="98">
        <v>629</v>
      </c>
      <c r="AZ62" s="98">
        <v>647</v>
      </c>
      <c r="BA62" s="98">
        <v>617</v>
      </c>
      <c r="BB62" s="98">
        <v>645</v>
      </c>
      <c r="BC62" s="98">
        <v>649</v>
      </c>
      <c r="BD62" s="98">
        <v>615</v>
      </c>
      <c r="BE62" s="98">
        <v>458</v>
      </c>
      <c r="BF62" s="98">
        <v>427</v>
      </c>
      <c r="BG62" s="98">
        <v>452</v>
      </c>
      <c r="BH62" s="98">
        <v>421</v>
      </c>
      <c r="BI62" s="98">
        <v>371</v>
      </c>
      <c r="BJ62" s="98">
        <v>427</v>
      </c>
      <c r="BK62" s="98">
        <v>373</v>
      </c>
      <c r="BL62" s="98">
        <v>444</v>
      </c>
      <c r="BM62" s="98">
        <v>454</v>
      </c>
    </row>
    <row r="63" spans="2:65">
      <c r="B63" t="s">
        <v>161</v>
      </c>
      <c r="C63" s="98" t="s">
        <v>11</v>
      </c>
      <c r="D63" s="98" t="s">
        <v>11</v>
      </c>
      <c r="E63" s="98" t="s">
        <v>11</v>
      </c>
      <c r="F63" s="98" t="s">
        <v>11</v>
      </c>
      <c r="G63" s="98" t="s">
        <v>11</v>
      </c>
      <c r="H63" s="98" t="s">
        <v>11</v>
      </c>
      <c r="I63" s="98" t="s">
        <v>11</v>
      </c>
      <c r="J63" s="98" t="s">
        <v>11</v>
      </c>
      <c r="K63" s="98" t="s">
        <v>11</v>
      </c>
      <c r="L63" s="98" t="s">
        <v>11</v>
      </c>
      <c r="M63" s="98" t="s">
        <v>11</v>
      </c>
      <c r="N63" s="98">
        <v>0</v>
      </c>
      <c r="O63" s="98">
        <v>0</v>
      </c>
      <c r="P63" s="98">
        <v>0</v>
      </c>
      <c r="Q63" s="98">
        <v>0</v>
      </c>
      <c r="R63" s="98">
        <v>0</v>
      </c>
      <c r="S63" s="98">
        <v>0</v>
      </c>
      <c r="T63" s="98">
        <v>0</v>
      </c>
      <c r="U63" s="98">
        <v>0</v>
      </c>
      <c r="V63" s="98">
        <v>0</v>
      </c>
      <c r="W63" s="98">
        <v>0</v>
      </c>
      <c r="X63" s="98">
        <v>0</v>
      </c>
      <c r="Y63" s="98">
        <v>0</v>
      </c>
      <c r="Z63" s="98">
        <v>0</v>
      </c>
      <c r="AA63" s="98">
        <v>0</v>
      </c>
      <c r="AB63" s="98">
        <v>0</v>
      </c>
      <c r="AC63" s="98">
        <v>0</v>
      </c>
      <c r="AD63" s="98">
        <v>0</v>
      </c>
      <c r="AE63" s="98">
        <v>0</v>
      </c>
      <c r="AF63" s="98">
        <v>0</v>
      </c>
      <c r="AG63" s="98">
        <v>34</v>
      </c>
      <c r="AH63" s="98">
        <v>35</v>
      </c>
      <c r="AI63" s="98">
        <v>30</v>
      </c>
      <c r="AJ63" s="98">
        <v>24</v>
      </c>
      <c r="AK63" s="98">
        <v>25</v>
      </c>
      <c r="AL63" s="98">
        <v>24</v>
      </c>
      <c r="AM63" s="98">
        <v>24</v>
      </c>
      <c r="AN63" s="98">
        <v>20</v>
      </c>
      <c r="AO63" s="98">
        <v>24</v>
      </c>
      <c r="AP63" s="98">
        <v>31</v>
      </c>
      <c r="AQ63" s="98">
        <v>26</v>
      </c>
      <c r="AR63" s="98">
        <v>19</v>
      </c>
      <c r="AS63" s="98">
        <v>23</v>
      </c>
      <c r="AT63" s="98">
        <v>21</v>
      </c>
      <c r="AU63" s="98">
        <v>22</v>
      </c>
      <c r="AV63" s="98">
        <v>28</v>
      </c>
      <c r="AW63" s="98">
        <v>30</v>
      </c>
      <c r="AX63" s="98">
        <v>31</v>
      </c>
      <c r="AY63" s="98">
        <v>31</v>
      </c>
      <c r="AZ63" s="98">
        <v>28</v>
      </c>
      <c r="BA63" s="98">
        <v>28</v>
      </c>
      <c r="BB63" s="98">
        <v>30</v>
      </c>
      <c r="BC63" s="98">
        <v>30</v>
      </c>
      <c r="BD63" s="98">
        <v>30</v>
      </c>
      <c r="BE63" s="98">
        <v>29</v>
      </c>
      <c r="BF63" s="98">
        <v>30</v>
      </c>
      <c r="BG63" s="98">
        <v>29</v>
      </c>
      <c r="BH63" s="98">
        <v>28</v>
      </c>
      <c r="BI63" s="98">
        <v>28</v>
      </c>
      <c r="BJ63" s="98">
        <v>29</v>
      </c>
      <c r="BK63" s="98">
        <v>27</v>
      </c>
      <c r="BL63" s="98">
        <v>28</v>
      </c>
      <c r="BM63" s="98">
        <v>27</v>
      </c>
    </row>
    <row r="64" spans="2:65">
      <c r="B64" t="s">
        <v>162</v>
      </c>
      <c r="C64" s="98" t="s">
        <v>11</v>
      </c>
      <c r="D64" s="98" t="s">
        <v>11</v>
      </c>
      <c r="E64" s="98" t="s">
        <v>11</v>
      </c>
      <c r="F64" s="98" t="s">
        <v>11</v>
      </c>
      <c r="G64" s="98" t="s">
        <v>11</v>
      </c>
      <c r="H64" s="98" t="s">
        <v>11</v>
      </c>
      <c r="I64" s="98" t="s">
        <v>11</v>
      </c>
      <c r="J64" s="98" t="s">
        <v>11</v>
      </c>
      <c r="K64" s="98" t="s">
        <v>11</v>
      </c>
      <c r="L64" s="98" t="s">
        <v>11</v>
      </c>
      <c r="M64" s="98" t="s">
        <v>11</v>
      </c>
      <c r="N64" s="98" t="s">
        <v>11</v>
      </c>
      <c r="O64" s="98" t="s">
        <v>11</v>
      </c>
      <c r="P64" s="98" t="s">
        <v>11</v>
      </c>
      <c r="Q64" s="98" t="s">
        <v>11</v>
      </c>
      <c r="R64" s="98" t="s">
        <v>11</v>
      </c>
      <c r="S64" s="98" t="s">
        <v>11</v>
      </c>
      <c r="T64" s="98" t="s">
        <v>11</v>
      </c>
      <c r="U64" s="98" t="s">
        <v>11</v>
      </c>
      <c r="V64" s="98" t="s">
        <v>11</v>
      </c>
      <c r="W64" s="98" t="s">
        <v>11</v>
      </c>
      <c r="X64" s="98" t="s">
        <v>11</v>
      </c>
      <c r="Y64" s="98" t="s">
        <v>11</v>
      </c>
      <c r="Z64" s="98" t="s">
        <v>11</v>
      </c>
      <c r="AA64" s="98" t="s">
        <v>11</v>
      </c>
      <c r="AB64" s="98" t="s">
        <v>11</v>
      </c>
      <c r="AC64" s="98">
        <v>0</v>
      </c>
      <c r="AD64" s="98">
        <v>0</v>
      </c>
      <c r="AE64" s="98">
        <v>0</v>
      </c>
      <c r="AF64" s="98">
        <v>0</v>
      </c>
      <c r="AG64" s="98">
        <v>35</v>
      </c>
      <c r="AH64" s="98">
        <v>37</v>
      </c>
      <c r="AI64" s="98">
        <v>31</v>
      </c>
      <c r="AJ64" s="98">
        <v>25</v>
      </c>
      <c r="AK64" s="98">
        <v>25</v>
      </c>
      <c r="AL64" s="98">
        <v>25</v>
      </c>
      <c r="AM64" s="98">
        <v>25</v>
      </c>
      <c r="AN64" s="98">
        <v>21</v>
      </c>
      <c r="AO64" s="98">
        <v>27</v>
      </c>
      <c r="AP64" s="98">
        <v>34</v>
      </c>
      <c r="AQ64" s="98">
        <v>29</v>
      </c>
      <c r="AR64" s="98">
        <v>22</v>
      </c>
      <c r="AS64" s="98">
        <v>26</v>
      </c>
      <c r="AT64" s="98">
        <v>24</v>
      </c>
      <c r="AU64" s="98">
        <v>25</v>
      </c>
      <c r="AV64" s="98">
        <v>30</v>
      </c>
      <c r="AW64" s="98">
        <v>32</v>
      </c>
      <c r="AX64" s="98">
        <v>33</v>
      </c>
      <c r="AY64" s="98">
        <v>33</v>
      </c>
      <c r="AZ64" s="98">
        <v>29</v>
      </c>
      <c r="BA64" s="98">
        <v>29</v>
      </c>
      <c r="BB64" s="98">
        <v>30</v>
      </c>
      <c r="BC64" s="98">
        <v>31</v>
      </c>
      <c r="BD64" s="98">
        <v>31</v>
      </c>
      <c r="BE64" s="98">
        <v>29</v>
      </c>
      <c r="BF64" s="98">
        <v>30</v>
      </c>
      <c r="BG64" s="98">
        <v>29</v>
      </c>
      <c r="BH64" s="98">
        <v>28</v>
      </c>
      <c r="BI64" s="98">
        <v>29</v>
      </c>
      <c r="BJ64" s="98">
        <v>30</v>
      </c>
      <c r="BK64" s="98">
        <v>27</v>
      </c>
      <c r="BL64" s="98">
        <v>29</v>
      </c>
      <c r="BM64" s="98">
        <v>28</v>
      </c>
    </row>
    <row r="65" spans="2:65">
      <c r="B65" t="s">
        <v>163</v>
      </c>
      <c r="C65" t="s">
        <v>11</v>
      </c>
      <c r="D65" t="s">
        <v>11</v>
      </c>
      <c r="E65" t="s">
        <v>11</v>
      </c>
      <c r="F65" t="s">
        <v>11</v>
      </c>
      <c r="G65" t="s">
        <v>11</v>
      </c>
      <c r="H65" t="s">
        <v>11</v>
      </c>
      <c r="I65" t="s">
        <v>11</v>
      </c>
      <c r="J65" t="s">
        <v>11</v>
      </c>
      <c r="K65" t="s">
        <v>11</v>
      </c>
      <c r="L65" t="s">
        <v>11</v>
      </c>
      <c r="M65" t="s">
        <v>11</v>
      </c>
      <c r="N65">
        <v>0</v>
      </c>
      <c r="O65">
        <v>0</v>
      </c>
      <c r="P65">
        <v>0</v>
      </c>
      <c r="Q65">
        <v>0</v>
      </c>
      <c r="R65">
        <v>15</v>
      </c>
      <c r="S65">
        <v>11</v>
      </c>
      <c r="T65">
        <v>6</v>
      </c>
      <c r="U65">
        <v>5</v>
      </c>
      <c r="V65">
        <v>8</v>
      </c>
      <c r="W65">
        <v>-33</v>
      </c>
      <c r="X65">
        <v>-20</v>
      </c>
      <c r="Y65">
        <v>-25</v>
      </c>
      <c r="Z65">
        <v>1</v>
      </c>
      <c r="AA65">
        <v>-30</v>
      </c>
      <c r="AB65">
        <v>-209</v>
      </c>
      <c r="AC65">
        <v>-205</v>
      </c>
      <c r="AD65">
        <v>-189</v>
      </c>
      <c r="AE65">
        <v>-214</v>
      </c>
      <c r="AF65">
        <v>-220</v>
      </c>
      <c r="AG65">
        <v>-191</v>
      </c>
      <c r="AH65">
        <v>-69</v>
      </c>
      <c r="AI65">
        <v>-54</v>
      </c>
      <c r="AJ65">
        <v>-42</v>
      </c>
      <c r="AK65">
        <v>2</v>
      </c>
      <c r="AL65">
        <v>-18</v>
      </c>
      <c r="AM65">
        <v>-33</v>
      </c>
      <c r="AN65">
        <v>1</v>
      </c>
      <c r="AO65">
        <v>5</v>
      </c>
      <c r="AP65">
        <v>-26</v>
      </c>
      <c r="AQ65">
        <v>-35</v>
      </c>
      <c r="AR65">
        <v>-39</v>
      </c>
      <c r="AS65">
        <v>-47</v>
      </c>
      <c r="AT65">
        <v>-18</v>
      </c>
      <c r="AU65">
        <v>9</v>
      </c>
      <c r="AV65">
        <v>-18</v>
      </c>
      <c r="AW65">
        <v>-13</v>
      </c>
      <c r="AX65">
        <v>-13</v>
      </c>
      <c r="AY65">
        <v>10</v>
      </c>
      <c r="AZ65">
        <v>12</v>
      </c>
      <c r="BA65">
        <v>26</v>
      </c>
      <c r="BB65">
        <v>0</v>
      </c>
      <c r="BC65">
        <v>0</v>
      </c>
      <c r="BD65">
        <v>1</v>
      </c>
      <c r="BE65">
        <v>1</v>
      </c>
      <c r="BF65">
        <v>1</v>
      </c>
      <c r="BG65">
        <v>0</v>
      </c>
      <c r="BH65">
        <v>4</v>
      </c>
      <c r="BI65">
        <v>4</v>
      </c>
      <c r="BJ65">
        <v>16</v>
      </c>
      <c r="BK65" s="98">
        <v>2</v>
      </c>
      <c r="BL65" s="98">
        <v>0</v>
      </c>
      <c r="BM65" s="98">
        <v>0</v>
      </c>
    </row>
    <row r="66" spans="2:65">
      <c r="BK66" s="98"/>
      <c r="BL66" s="98"/>
      <c r="BM66" s="98"/>
    </row>
    <row r="67" spans="2:65">
      <c r="BK67" s="98"/>
      <c r="BL67" s="98"/>
      <c r="BM67" s="98"/>
    </row>
    <row r="68" spans="2:65">
      <c r="BK68" s="98"/>
      <c r="BL68" s="98"/>
      <c r="BM68" s="98"/>
    </row>
    <row r="69" spans="2:65">
      <c r="BK69" s="98"/>
      <c r="BL69" s="98"/>
      <c r="BM69" s="98"/>
    </row>
    <row r="70" spans="2:65">
      <c r="BK70" s="98"/>
      <c r="BL70" s="98"/>
      <c r="BM70" s="98"/>
    </row>
    <row r="71" spans="2:65">
      <c r="BK71" s="98"/>
      <c r="BL71" s="98"/>
      <c r="BM71" s="98"/>
    </row>
    <row r="72" spans="2:65">
      <c r="BK72" s="98"/>
      <c r="BL72" s="98"/>
      <c r="BM72" s="98"/>
    </row>
    <row r="73" spans="2:65">
      <c r="BK73" s="98"/>
      <c r="BL73" s="98"/>
      <c r="BM73" s="98"/>
    </row>
  </sheetData>
  <phoneticPr fontId="5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458047-B262-43F4-92B8-47A30C26E7D9}">
  <sheetPr codeName="Sheet6"/>
  <dimension ref="A2:BK64"/>
  <sheetViews>
    <sheetView zoomScaleNormal="100" workbookViewId="0">
      <pane xSplit="1" ySplit="3" topLeftCell="B26" activePane="bottomRight" state="frozen"/>
      <selection pane="topRight" activeCell="B1" sqref="B1"/>
      <selection pane="bottomLeft" activeCell="A4" sqref="A4"/>
      <selection pane="bottomRight"/>
    </sheetView>
  </sheetViews>
  <sheetFormatPr defaultRowHeight="12"/>
  <cols>
    <col min="1" max="1" width="65.28515625" bestFit="1" customWidth="1"/>
    <col min="13" max="60" width="9.85546875" bestFit="1" customWidth="1"/>
    <col min="62" max="63" width="9.85546875" bestFit="1" customWidth="1"/>
  </cols>
  <sheetData>
    <row r="2" spans="1:63">
      <c r="A2" t="s">
        <v>7</v>
      </c>
      <c r="B2" t="s">
        <v>8</v>
      </c>
      <c r="C2" t="s">
        <v>9</v>
      </c>
    </row>
    <row r="3" spans="1:63">
      <c r="B3">
        <v>1960</v>
      </c>
      <c r="C3">
        <v>1961</v>
      </c>
      <c r="D3">
        <v>1962</v>
      </c>
      <c r="E3">
        <v>1963</v>
      </c>
      <c r="F3">
        <v>1964</v>
      </c>
      <c r="G3">
        <v>1965</v>
      </c>
      <c r="H3">
        <v>1966</v>
      </c>
      <c r="I3">
        <v>1967</v>
      </c>
      <c r="J3">
        <v>1968</v>
      </c>
      <c r="K3">
        <v>1969</v>
      </c>
      <c r="L3">
        <v>1970</v>
      </c>
      <c r="M3">
        <v>1971</v>
      </c>
      <c r="N3">
        <v>1972</v>
      </c>
      <c r="O3">
        <v>1973</v>
      </c>
      <c r="P3">
        <v>1974</v>
      </c>
      <c r="Q3">
        <v>1975</v>
      </c>
      <c r="R3">
        <v>1976</v>
      </c>
      <c r="S3">
        <v>1977</v>
      </c>
      <c r="T3">
        <v>1978</v>
      </c>
      <c r="U3">
        <v>1979</v>
      </c>
      <c r="V3">
        <v>1980</v>
      </c>
      <c r="W3">
        <v>1981</v>
      </c>
      <c r="X3">
        <v>1982</v>
      </c>
      <c r="Y3">
        <v>1983</v>
      </c>
      <c r="Z3">
        <v>1984</v>
      </c>
      <c r="AA3">
        <v>1985</v>
      </c>
      <c r="AB3">
        <v>1986</v>
      </c>
      <c r="AC3">
        <v>1987</v>
      </c>
      <c r="AD3">
        <v>1988</v>
      </c>
      <c r="AE3">
        <v>1989</v>
      </c>
      <c r="AF3">
        <v>1990</v>
      </c>
      <c r="AG3">
        <v>1991</v>
      </c>
      <c r="AH3">
        <v>1992</v>
      </c>
      <c r="AI3">
        <v>1993</v>
      </c>
      <c r="AJ3">
        <v>1994</v>
      </c>
      <c r="AK3">
        <v>1995</v>
      </c>
      <c r="AL3">
        <v>1996</v>
      </c>
      <c r="AM3">
        <v>1997</v>
      </c>
      <c r="AN3">
        <v>1998</v>
      </c>
      <c r="AO3">
        <v>1999</v>
      </c>
      <c r="AP3">
        <v>2000</v>
      </c>
      <c r="AQ3">
        <v>2001</v>
      </c>
      <c r="AR3">
        <v>2002</v>
      </c>
      <c r="AS3">
        <v>2003</v>
      </c>
      <c r="AT3">
        <v>2004</v>
      </c>
      <c r="AU3">
        <v>2005</v>
      </c>
      <c r="AV3">
        <v>2006</v>
      </c>
      <c r="AW3">
        <v>2007</v>
      </c>
      <c r="AX3">
        <v>2008</v>
      </c>
      <c r="AY3">
        <v>2009</v>
      </c>
      <c r="AZ3">
        <v>2010</v>
      </c>
      <c r="BA3">
        <v>2011</v>
      </c>
      <c r="BB3">
        <v>2012</v>
      </c>
      <c r="BC3">
        <v>2013</v>
      </c>
      <c r="BD3">
        <v>2014</v>
      </c>
      <c r="BE3">
        <v>2015</v>
      </c>
      <c r="BF3">
        <v>2016</v>
      </c>
      <c r="BG3">
        <v>2017</v>
      </c>
      <c r="BH3">
        <v>2018</v>
      </c>
      <c r="BI3">
        <v>2019</v>
      </c>
      <c r="BJ3">
        <v>2020</v>
      </c>
      <c r="BK3">
        <v>2021</v>
      </c>
    </row>
    <row r="4" spans="1:63">
      <c r="A4" s="103" t="s">
        <v>58</v>
      </c>
      <c r="B4" s="118" t="s">
        <v>11</v>
      </c>
      <c r="C4" s="118" t="s">
        <v>11</v>
      </c>
      <c r="D4" s="118" t="s">
        <v>11</v>
      </c>
      <c r="E4" s="118" t="s">
        <v>11</v>
      </c>
      <c r="F4" s="118" t="s">
        <v>11</v>
      </c>
      <c r="G4" s="118" t="s">
        <v>11</v>
      </c>
      <c r="H4" s="118" t="s">
        <v>11</v>
      </c>
      <c r="I4" s="118" t="s">
        <v>11</v>
      </c>
      <c r="J4" s="118" t="s">
        <v>11</v>
      </c>
      <c r="K4" s="118" t="s">
        <v>11</v>
      </c>
      <c r="L4" s="118" t="s">
        <v>11</v>
      </c>
      <c r="M4" s="118">
        <v>1977307</v>
      </c>
      <c r="N4" s="118">
        <v>2098203</v>
      </c>
      <c r="O4" s="118">
        <v>2229004</v>
      </c>
      <c r="P4" s="118">
        <v>2180616</v>
      </c>
      <c r="Q4" s="118">
        <v>2179561</v>
      </c>
      <c r="R4" s="118">
        <v>2300188</v>
      </c>
      <c r="S4" s="118">
        <v>2388594</v>
      </c>
      <c r="T4" s="118">
        <v>2466883</v>
      </c>
      <c r="U4" s="118">
        <v>2519106</v>
      </c>
      <c r="V4" s="118">
        <v>2424632</v>
      </c>
      <c r="W4" s="118">
        <v>2343215</v>
      </c>
      <c r="X4" s="118">
        <v>2291485</v>
      </c>
      <c r="Y4" s="118">
        <v>2283093</v>
      </c>
      <c r="Z4" s="118">
        <v>2327529</v>
      </c>
      <c r="AA4" s="118">
        <v>2352677</v>
      </c>
      <c r="AB4" s="118">
        <v>2420445</v>
      </c>
      <c r="AC4" s="118">
        <v>2485426</v>
      </c>
      <c r="AD4" s="118">
        <v>2569623</v>
      </c>
      <c r="AE4" s="118">
        <v>2600160</v>
      </c>
      <c r="AF4" s="118">
        <v>2596783</v>
      </c>
      <c r="AG4" s="118">
        <v>2627584</v>
      </c>
      <c r="AH4" s="118">
        <v>2656618</v>
      </c>
      <c r="AI4" s="118">
        <v>2662134</v>
      </c>
      <c r="AJ4" s="118">
        <v>2712319</v>
      </c>
      <c r="AK4" s="118">
        <v>2792007</v>
      </c>
      <c r="AL4" s="118">
        <v>2882835</v>
      </c>
      <c r="AM4" s="118">
        <v>2950485</v>
      </c>
      <c r="AN4" s="118">
        <v>2962775</v>
      </c>
      <c r="AO4" s="118">
        <v>3051344</v>
      </c>
      <c r="AP4" s="118">
        <v>3116548</v>
      </c>
      <c r="AQ4" s="118">
        <v>3148885</v>
      </c>
      <c r="AR4" s="118">
        <v>3200308</v>
      </c>
      <c r="AS4" s="118">
        <v>3259292</v>
      </c>
      <c r="AT4" s="118">
        <v>3403495</v>
      </c>
      <c r="AU4" s="118">
        <v>3443670</v>
      </c>
      <c r="AV4" s="118">
        <v>3504354</v>
      </c>
      <c r="AW4" s="118">
        <v>3564687</v>
      </c>
      <c r="AX4" s="118">
        <v>3525046</v>
      </c>
      <c r="AY4" s="118">
        <v>3458225</v>
      </c>
      <c r="AZ4" s="118">
        <v>3599935</v>
      </c>
      <c r="BA4" s="118">
        <v>3588689</v>
      </c>
      <c r="BB4" s="118">
        <v>3630085</v>
      </c>
      <c r="BC4" s="118">
        <v>3688471</v>
      </c>
      <c r="BD4" s="118">
        <v>3750833</v>
      </c>
      <c r="BE4" s="118">
        <v>3841815</v>
      </c>
      <c r="BF4" s="118">
        <v>3900716</v>
      </c>
      <c r="BG4" s="118">
        <v>3996641</v>
      </c>
      <c r="BH4" s="118">
        <v>4064942</v>
      </c>
      <c r="BI4" s="118">
        <v>4077247</v>
      </c>
      <c r="BJ4" s="118">
        <v>3690768</v>
      </c>
      <c r="BK4" s="118">
        <v>3906819</v>
      </c>
    </row>
    <row r="5" spans="1:63">
      <c r="A5" s="103" t="s">
        <v>59</v>
      </c>
      <c r="B5" s="118" t="s">
        <v>11</v>
      </c>
      <c r="C5" s="118" t="s">
        <v>11</v>
      </c>
      <c r="D5" s="118" t="s">
        <v>11</v>
      </c>
      <c r="E5" s="118" t="s">
        <v>11</v>
      </c>
      <c r="F5" s="118" t="s">
        <v>11</v>
      </c>
      <c r="G5" s="118" t="s">
        <v>11</v>
      </c>
      <c r="H5" s="118" t="s">
        <v>11</v>
      </c>
      <c r="I5" s="118" t="s">
        <v>11</v>
      </c>
      <c r="J5" s="118" t="s">
        <v>11</v>
      </c>
      <c r="K5" s="118" t="s">
        <v>11</v>
      </c>
      <c r="L5" s="118" t="s">
        <v>11</v>
      </c>
      <c r="M5" s="118">
        <v>394164</v>
      </c>
      <c r="N5" s="118">
        <v>407838</v>
      </c>
      <c r="O5" s="118">
        <v>433187</v>
      </c>
      <c r="P5" s="118">
        <v>429931</v>
      </c>
      <c r="Q5" s="118">
        <v>406165</v>
      </c>
      <c r="R5" s="118">
        <v>430302</v>
      </c>
      <c r="S5" s="118">
        <v>459938</v>
      </c>
      <c r="T5" s="118">
        <v>450781</v>
      </c>
      <c r="U5" s="118">
        <v>486934</v>
      </c>
      <c r="V5" s="118">
        <v>458620</v>
      </c>
      <c r="W5" s="118">
        <v>412345</v>
      </c>
      <c r="X5" s="118">
        <v>399312</v>
      </c>
      <c r="Y5" s="118">
        <v>366604</v>
      </c>
      <c r="Z5" s="118">
        <v>354442</v>
      </c>
      <c r="AA5" s="118">
        <v>350784</v>
      </c>
      <c r="AB5" s="118">
        <v>350512</v>
      </c>
      <c r="AC5" s="118">
        <v>352134</v>
      </c>
      <c r="AD5" s="118">
        <v>348869</v>
      </c>
      <c r="AE5" s="118">
        <v>348491</v>
      </c>
      <c r="AF5" s="118">
        <v>329935</v>
      </c>
      <c r="AG5" s="118">
        <v>326147</v>
      </c>
      <c r="AH5" s="118">
        <v>315992</v>
      </c>
      <c r="AI5" s="118">
        <v>309390</v>
      </c>
      <c r="AJ5" s="118">
        <v>309661</v>
      </c>
      <c r="AK5" s="118">
        <v>302082</v>
      </c>
      <c r="AL5" s="118">
        <v>300526</v>
      </c>
      <c r="AM5" s="118">
        <v>308274</v>
      </c>
      <c r="AN5" s="118">
        <v>302168</v>
      </c>
      <c r="AO5" s="118">
        <v>303939</v>
      </c>
      <c r="AP5" s="118">
        <v>316222</v>
      </c>
      <c r="AQ5" s="118">
        <v>318856</v>
      </c>
      <c r="AR5" s="118">
        <v>315971</v>
      </c>
      <c r="AS5" s="118">
        <v>313616</v>
      </c>
      <c r="AT5" s="118">
        <v>328857</v>
      </c>
      <c r="AU5" s="118">
        <v>323754</v>
      </c>
      <c r="AV5" s="118">
        <v>330236</v>
      </c>
      <c r="AW5" s="118">
        <v>325741</v>
      </c>
      <c r="AX5" s="118">
        <v>313786</v>
      </c>
      <c r="AY5" s="118">
        <v>293108</v>
      </c>
      <c r="AZ5" s="118">
        <v>313210</v>
      </c>
      <c r="BA5" s="118">
        <v>286901</v>
      </c>
      <c r="BB5" s="118">
        <v>293578</v>
      </c>
      <c r="BC5" s="118">
        <v>288291</v>
      </c>
      <c r="BD5" s="118">
        <v>289479</v>
      </c>
      <c r="BE5" s="118">
        <v>292462</v>
      </c>
      <c r="BF5" s="118">
        <v>288938</v>
      </c>
      <c r="BG5" s="118">
        <v>289266</v>
      </c>
      <c r="BH5" s="118">
        <v>291128</v>
      </c>
      <c r="BI5" s="118">
        <v>293770</v>
      </c>
      <c r="BJ5" s="118">
        <v>298939</v>
      </c>
      <c r="BK5" s="118">
        <v>307160</v>
      </c>
    </row>
    <row r="6" spans="1:63">
      <c r="A6" s="95" t="s">
        <v>60</v>
      </c>
      <c r="B6" s="98" t="s">
        <v>11</v>
      </c>
      <c r="C6" s="98" t="s">
        <v>11</v>
      </c>
      <c r="D6" s="98" t="s">
        <v>11</v>
      </c>
      <c r="E6" s="98" t="s">
        <v>11</v>
      </c>
      <c r="F6" s="98" t="s">
        <v>11</v>
      </c>
      <c r="G6" s="98" t="s">
        <v>11</v>
      </c>
      <c r="H6" s="98" t="s">
        <v>11</v>
      </c>
      <c r="I6" s="98" t="s">
        <v>11</v>
      </c>
      <c r="J6" s="98" t="s">
        <v>11</v>
      </c>
      <c r="K6" s="98" t="s">
        <v>11</v>
      </c>
      <c r="L6" s="98" t="s">
        <v>11</v>
      </c>
      <c r="M6" s="98">
        <v>3188</v>
      </c>
      <c r="N6" s="98">
        <v>3190</v>
      </c>
      <c r="O6" s="98">
        <v>6278</v>
      </c>
      <c r="P6" s="98">
        <v>7324</v>
      </c>
      <c r="Q6" s="98">
        <v>6722</v>
      </c>
      <c r="R6" s="98">
        <v>6703</v>
      </c>
      <c r="S6" s="98">
        <v>7005</v>
      </c>
      <c r="T6" s="98">
        <v>6761</v>
      </c>
      <c r="U6" s="98">
        <v>8329</v>
      </c>
      <c r="V6" s="98">
        <v>8342</v>
      </c>
      <c r="W6" s="98">
        <v>7288</v>
      </c>
      <c r="X6" s="98">
        <v>6625</v>
      </c>
      <c r="Y6" s="98">
        <v>6583</v>
      </c>
      <c r="Z6" s="98">
        <v>6849</v>
      </c>
      <c r="AA6" s="98">
        <v>6128</v>
      </c>
      <c r="AB6" s="98">
        <v>5656</v>
      </c>
      <c r="AC6" s="98">
        <v>6108</v>
      </c>
      <c r="AD6" s="98">
        <v>6245</v>
      </c>
      <c r="AE6" s="98">
        <v>6931</v>
      </c>
      <c r="AF6" s="98">
        <v>12852</v>
      </c>
      <c r="AG6" s="98">
        <v>12802</v>
      </c>
      <c r="AH6" s="98">
        <v>12341</v>
      </c>
      <c r="AI6" s="98">
        <v>11781</v>
      </c>
      <c r="AJ6" s="98">
        <v>11568</v>
      </c>
      <c r="AK6" s="98">
        <v>12036</v>
      </c>
      <c r="AL6" s="98">
        <v>11501</v>
      </c>
      <c r="AM6" s="98">
        <v>12042</v>
      </c>
      <c r="AN6" s="98">
        <v>12418</v>
      </c>
      <c r="AO6" s="98">
        <v>12248</v>
      </c>
      <c r="AP6" s="98">
        <v>12727</v>
      </c>
      <c r="AQ6" s="98">
        <v>12364</v>
      </c>
      <c r="AR6" s="98">
        <v>12526</v>
      </c>
      <c r="AS6" s="98">
        <v>12569</v>
      </c>
      <c r="AT6" s="98">
        <v>13392</v>
      </c>
      <c r="AU6" s="98">
        <v>13831</v>
      </c>
      <c r="AV6" s="98">
        <v>14532</v>
      </c>
      <c r="AW6" s="98">
        <v>15825</v>
      </c>
      <c r="AX6" s="98">
        <v>15429</v>
      </c>
      <c r="AY6" s="98">
        <v>15038</v>
      </c>
      <c r="AZ6" s="98">
        <v>15939</v>
      </c>
      <c r="BA6" s="98">
        <v>19205</v>
      </c>
      <c r="BB6" s="98">
        <v>21973</v>
      </c>
      <c r="BC6" s="98">
        <v>22375</v>
      </c>
      <c r="BD6" s="98">
        <v>23031</v>
      </c>
      <c r="BE6" s="98">
        <v>23898</v>
      </c>
      <c r="BF6" s="98">
        <v>23013</v>
      </c>
      <c r="BG6" s="98">
        <v>23971</v>
      </c>
      <c r="BH6" s="98">
        <v>24098</v>
      </c>
      <c r="BI6" s="98">
        <v>24146</v>
      </c>
      <c r="BJ6" s="98">
        <v>22532</v>
      </c>
      <c r="BK6" s="98">
        <v>24598</v>
      </c>
    </row>
    <row r="7" spans="1:63">
      <c r="A7" s="95" t="s">
        <v>61</v>
      </c>
      <c r="B7" s="98" t="s">
        <v>11</v>
      </c>
      <c r="C7" s="98" t="s">
        <v>11</v>
      </c>
      <c r="D7" s="98" t="s">
        <v>11</v>
      </c>
      <c r="E7" s="98" t="s">
        <v>11</v>
      </c>
      <c r="F7" s="98" t="s">
        <v>11</v>
      </c>
      <c r="G7" s="98" t="s">
        <v>11</v>
      </c>
      <c r="H7" s="98" t="s">
        <v>11</v>
      </c>
      <c r="I7" s="98" t="s">
        <v>11</v>
      </c>
      <c r="J7" s="98" t="s">
        <v>11</v>
      </c>
      <c r="K7" s="98" t="s">
        <v>11</v>
      </c>
      <c r="L7" s="98" t="s">
        <v>11</v>
      </c>
      <c r="M7" s="98">
        <v>14521</v>
      </c>
      <c r="N7" s="98">
        <v>15650</v>
      </c>
      <c r="O7" s="98">
        <v>19922</v>
      </c>
      <c r="P7" s="98">
        <v>20599</v>
      </c>
      <c r="Q7" s="98">
        <v>20366</v>
      </c>
      <c r="R7" s="98">
        <v>21546</v>
      </c>
      <c r="S7" s="98">
        <v>22665</v>
      </c>
      <c r="T7" s="98">
        <v>24972</v>
      </c>
      <c r="U7" s="98">
        <v>25429</v>
      </c>
      <c r="V7" s="98">
        <v>27279</v>
      </c>
      <c r="W7" s="98">
        <v>25773</v>
      </c>
      <c r="X7" s="98">
        <v>26653</v>
      </c>
      <c r="Y7" s="98">
        <v>26645</v>
      </c>
      <c r="Z7" s="98">
        <v>27810</v>
      </c>
      <c r="AA7" s="98">
        <v>28086</v>
      </c>
      <c r="AB7" s="98">
        <v>29052</v>
      </c>
      <c r="AC7" s="98">
        <v>29176</v>
      </c>
      <c r="AD7" s="98">
        <v>29727</v>
      </c>
      <c r="AE7" s="98">
        <v>30217</v>
      </c>
      <c r="AF7" s="98">
        <v>24546</v>
      </c>
      <c r="AG7" s="98">
        <v>19107</v>
      </c>
      <c r="AH7" s="98">
        <v>17160</v>
      </c>
      <c r="AI7" s="98">
        <v>16969</v>
      </c>
      <c r="AJ7" s="98">
        <v>16088</v>
      </c>
      <c r="AK7" s="98">
        <v>16293</v>
      </c>
      <c r="AL7" s="98">
        <v>15894</v>
      </c>
      <c r="AM7" s="98">
        <v>15956</v>
      </c>
      <c r="AN7" s="98">
        <v>14669</v>
      </c>
      <c r="AO7" s="98">
        <v>14838</v>
      </c>
      <c r="AP7" s="98">
        <v>15045</v>
      </c>
      <c r="AQ7" s="98">
        <v>16188</v>
      </c>
      <c r="AR7" s="98">
        <v>16301</v>
      </c>
      <c r="AS7" s="98">
        <v>15860</v>
      </c>
      <c r="AT7" s="98">
        <v>16943</v>
      </c>
      <c r="AU7" s="98">
        <v>17987</v>
      </c>
      <c r="AV7" s="98">
        <v>19215</v>
      </c>
      <c r="AW7" s="98">
        <v>18699</v>
      </c>
      <c r="AX7" s="98">
        <v>18337</v>
      </c>
      <c r="AY7" s="98">
        <v>17981</v>
      </c>
      <c r="AZ7" s="98">
        <v>19210</v>
      </c>
      <c r="BA7" s="98">
        <v>25804</v>
      </c>
      <c r="BB7" s="98">
        <v>25837</v>
      </c>
      <c r="BC7" s="98">
        <v>27459</v>
      </c>
      <c r="BD7" s="98">
        <v>27062</v>
      </c>
      <c r="BE7" s="98">
        <v>30554</v>
      </c>
      <c r="BF7" s="98">
        <v>31242</v>
      </c>
      <c r="BG7" s="98">
        <v>32446</v>
      </c>
      <c r="BH7" s="98">
        <v>36593</v>
      </c>
      <c r="BI7" s="98">
        <v>36114</v>
      </c>
      <c r="BJ7" s="98">
        <v>37079</v>
      </c>
      <c r="BK7" s="98">
        <v>38217</v>
      </c>
    </row>
    <row r="8" spans="1:63">
      <c r="A8" s="95" t="s">
        <v>62</v>
      </c>
      <c r="B8" s="98" t="s">
        <v>11</v>
      </c>
      <c r="C8" s="98" t="s">
        <v>11</v>
      </c>
      <c r="D8" s="98" t="s">
        <v>11</v>
      </c>
      <c r="E8" s="98" t="s">
        <v>11</v>
      </c>
      <c r="F8" s="98" t="s">
        <v>11</v>
      </c>
      <c r="G8" s="98" t="s">
        <v>11</v>
      </c>
      <c r="H8" s="98" t="s">
        <v>11</v>
      </c>
      <c r="I8" s="98" t="s">
        <v>11</v>
      </c>
      <c r="J8" s="98" t="s">
        <v>11</v>
      </c>
      <c r="K8" s="98" t="s">
        <v>11</v>
      </c>
      <c r="L8" s="98" t="s">
        <v>11</v>
      </c>
      <c r="M8" s="98">
        <v>207526</v>
      </c>
      <c r="N8" s="98">
        <v>218978</v>
      </c>
      <c r="O8" s="98">
        <v>235728</v>
      </c>
      <c r="P8" s="98">
        <v>235775</v>
      </c>
      <c r="Q8" s="98">
        <v>221575</v>
      </c>
      <c r="R8" s="98">
        <v>239418</v>
      </c>
      <c r="S8" s="98">
        <v>237859</v>
      </c>
      <c r="T8" s="98">
        <v>235158</v>
      </c>
      <c r="U8" s="98">
        <v>239661</v>
      </c>
      <c r="V8" s="98">
        <v>237448</v>
      </c>
      <c r="W8" s="98">
        <v>216033</v>
      </c>
      <c r="X8" s="98">
        <v>207304</v>
      </c>
      <c r="Y8" s="98">
        <v>177461</v>
      </c>
      <c r="Z8" s="98">
        <v>168002</v>
      </c>
      <c r="AA8" s="98">
        <v>164341</v>
      </c>
      <c r="AB8" s="98">
        <v>163894</v>
      </c>
      <c r="AC8" s="98">
        <v>162270</v>
      </c>
      <c r="AD8" s="98">
        <v>161517</v>
      </c>
      <c r="AE8" s="98">
        <v>164403</v>
      </c>
      <c r="AF8" s="98">
        <v>164852</v>
      </c>
      <c r="AG8" s="98">
        <v>162595</v>
      </c>
      <c r="AH8" s="98">
        <v>157152</v>
      </c>
      <c r="AI8" s="98">
        <v>155786</v>
      </c>
      <c r="AJ8" s="98">
        <v>160764</v>
      </c>
      <c r="AK8" s="98">
        <v>185954</v>
      </c>
      <c r="AL8" s="98">
        <v>186198</v>
      </c>
      <c r="AM8" s="98">
        <v>188564</v>
      </c>
      <c r="AN8" s="98">
        <v>183576</v>
      </c>
      <c r="AO8" s="98">
        <v>185657</v>
      </c>
      <c r="AP8" s="98">
        <v>201249</v>
      </c>
      <c r="AQ8" s="98">
        <v>199037</v>
      </c>
      <c r="AR8" s="98">
        <v>195125</v>
      </c>
      <c r="AS8" s="98">
        <v>191143</v>
      </c>
      <c r="AT8" s="98">
        <v>198156</v>
      </c>
      <c r="AU8" s="98">
        <v>193018</v>
      </c>
      <c r="AV8" s="98">
        <v>194201</v>
      </c>
      <c r="AW8" s="98">
        <v>187199</v>
      </c>
      <c r="AX8" s="98">
        <v>180601</v>
      </c>
      <c r="AY8" s="98">
        <v>162647</v>
      </c>
      <c r="AZ8" s="98">
        <v>179962</v>
      </c>
      <c r="BA8" s="98">
        <v>155637</v>
      </c>
      <c r="BB8" s="98">
        <v>146776</v>
      </c>
      <c r="BC8" s="98">
        <v>140370</v>
      </c>
      <c r="BD8" s="98">
        <v>135350</v>
      </c>
      <c r="BE8" s="98">
        <v>137027</v>
      </c>
      <c r="BF8" s="98">
        <v>134877</v>
      </c>
      <c r="BG8" s="98">
        <v>136930</v>
      </c>
      <c r="BH8" s="98">
        <v>131586</v>
      </c>
      <c r="BI8" s="98">
        <v>133437</v>
      </c>
      <c r="BJ8" s="98">
        <v>128722</v>
      </c>
      <c r="BK8" s="98">
        <v>134283</v>
      </c>
    </row>
    <row r="9" spans="1:63">
      <c r="A9" t="s">
        <v>63</v>
      </c>
      <c r="B9" s="98" t="s">
        <v>11</v>
      </c>
      <c r="C9" s="98" t="s">
        <v>11</v>
      </c>
      <c r="D9" s="98" t="s">
        <v>11</v>
      </c>
      <c r="E9" s="98" t="s">
        <v>11</v>
      </c>
      <c r="F9" s="98" t="s">
        <v>11</v>
      </c>
      <c r="G9" s="98" t="s">
        <v>11</v>
      </c>
      <c r="H9" s="98" t="s">
        <v>11</v>
      </c>
      <c r="I9" s="98" t="s">
        <v>11</v>
      </c>
      <c r="J9" s="98" t="s">
        <v>11</v>
      </c>
      <c r="K9" s="98" t="s">
        <v>11</v>
      </c>
      <c r="L9" s="98" t="s">
        <v>11</v>
      </c>
      <c r="M9" s="98">
        <v>37460</v>
      </c>
      <c r="N9" s="98">
        <v>38312</v>
      </c>
      <c r="O9" s="98">
        <v>41954</v>
      </c>
      <c r="P9" s="98">
        <v>40617</v>
      </c>
      <c r="Q9" s="98">
        <v>36327</v>
      </c>
      <c r="R9" s="98">
        <v>36396</v>
      </c>
      <c r="S9" s="98">
        <v>33703</v>
      </c>
      <c r="T9" s="98">
        <v>32536</v>
      </c>
      <c r="U9" s="98">
        <v>34327</v>
      </c>
      <c r="V9" s="98">
        <v>31873</v>
      </c>
      <c r="W9" s="98">
        <v>25266</v>
      </c>
      <c r="X9" s="98">
        <v>22697</v>
      </c>
      <c r="Y9" s="98">
        <v>19726</v>
      </c>
      <c r="Z9" s="98">
        <v>20279</v>
      </c>
      <c r="AA9" s="98">
        <v>19261</v>
      </c>
      <c r="AB9" s="98">
        <v>19656</v>
      </c>
      <c r="AC9" s="98">
        <v>19353</v>
      </c>
      <c r="AD9" s="98">
        <v>19457</v>
      </c>
      <c r="AE9" s="98">
        <v>20773</v>
      </c>
      <c r="AF9" s="98">
        <v>19324</v>
      </c>
      <c r="AG9" s="98">
        <v>18170</v>
      </c>
      <c r="AH9" s="98">
        <v>17425</v>
      </c>
      <c r="AI9" s="98">
        <v>16321</v>
      </c>
      <c r="AJ9" s="98">
        <v>17932</v>
      </c>
      <c r="AK9" s="98">
        <v>17948</v>
      </c>
      <c r="AL9" s="98">
        <v>16727</v>
      </c>
      <c r="AM9" s="98">
        <v>17569</v>
      </c>
      <c r="AN9" s="98">
        <v>16307</v>
      </c>
      <c r="AO9" s="98">
        <v>16681</v>
      </c>
      <c r="AP9" s="98">
        <v>17707</v>
      </c>
      <c r="AQ9" s="98">
        <v>16235</v>
      </c>
      <c r="AR9" s="98">
        <v>15521</v>
      </c>
      <c r="AS9" s="98">
        <v>16000</v>
      </c>
      <c r="AT9" s="98">
        <v>15642</v>
      </c>
      <c r="AU9" s="98">
        <v>15232</v>
      </c>
      <c r="AV9" s="98">
        <v>14557</v>
      </c>
      <c r="AW9" s="98">
        <v>14273</v>
      </c>
      <c r="AX9" s="98">
        <v>14021</v>
      </c>
      <c r="AY9" s="98">
        <v>11594</v>
      </c>
      <c r="AZ9" s="98">
        <v>11519</v>
      </c>
      <c r="BA9" s="98">
        <v>10261</v>
      </c>
      <c r="BB9" s="98">
        <v>9494</v>
      </c>
      <c r="BC9" s="98">
        <v>8075</v>
      </c>
      <c r="BD9" s="98">
        <v>7906</v>
      </c>
      <c r="BE9" s="98">
        <v>7016</v>
      </c>
      <c r="BF9" s="98">
        <v>6782</v>
      </c>
      <c r="BG9" s="98">
        <v>7012</v>
      </c>
      <c r="BH9" s="98">
        <v>6652</v>
      </c>
      <c r="BI9" s="98">
        <v>6155</v>
      </c>
      <c r="BJ9" s="98">
        <v>5682</v>
      </c>
      <c r="BK9" s="98">
        <v>5989</v>
      </c>
    </row>
    <row r="10" spans="1:63">
      <c r="A10" t="s">
        <v>64</v>
      </c>
      <c r="B10" s="98" t="s">
        <v>11</v>
      </c>
      <c r="C10" s="98" t="s">
        <v>11</v>
      </c>
      <c r="D10" s="98" t="s">
        <v>11</v>
      </c>
      <c r="E10" s="98" t="s">
        <v>11</v>
      </c>
      <c r="F10" s="98" t="s">
        <v>11</v>
      </c>
      <c r="G10" s="98" t="s">
        <v>11</v>
      </c>
      <c r="H10" s="98" t="s">
        <v>11</v>
      </c>
      <c r="I10" s="98" t="s">
        <v>11</v>
      </c>
      <c r="J10" s="98" t="s">
        <v>11</v>
      </c>
      <c r="K10" s="98" t="s">
        <v>11</v>
      </c>
      <c r="L10" s="98" t="s">
        <v>11</v>
      </c>
      <c r="M10" s="98">
        <v>37871</v>
      </c>
      <c r="N10" s="98">
        <v>39497</v>
      </c>
      <c r="O10" s="98">
        <v>41339</v>
      </c>
      <c r="P10" s="98">
        <v>40292</v>
      </c>
      <c r="Q10" s="98">
        <v>38600</v>
      </c>
      <c r="R10" s="98">
        <v>44031</v>
      </c>
      <c r="S10" s="98">
        <v>46044</v>
      </c>
      <c r="T10" s="98">
        <v>43979</v>
      </c>
      <c r="U10" s="98">
        <v>44797</v>
      </c>
      <c r="V10" s="98">
        <v>45745</v>
      </c>
      <c r="W10" s="98">
        <v>41765</v>
      </c>
      <c r="X10" s="98">
        <v>41343</v>
      </c>
      <c r="Y10" s="98">
        <v>33489</v>
      </c>
      <c r="Z10" s="98">
        <v>30659</v>
      </c>
      <c r="AA10" s="98">
        <v>29036</v>
      </c>
      <c r="AB10" s="98">
        <v>29373</v>
      </c>
      <c r="AC10" s="98">
        <v>30187</v>
      </c>
      <c r="AD10" s="98">
        <v>28252</v>
      </c>
      <c r="AE10" s="98">
        <v>27587</v>
      </c>
      <c r="AF10" s="98">
        <v>46653</v>
      </c>
      <c r="AG10" s="98">
        <v>47583</v>
      </c>
      <c r="AH10" s="98">
        <v>44001</v>
      </c>
      <c r="AI10" s="98">
        <v>44497</v>
      </c>
      <c r="AJ10" s="98">
        <v>47757</v>
      </c>
      <c r="AK10" s="98">
        <v>53952</v>
      </c>
      <c r="AL10" s="98">
        <v>55091</v>
      </c>
      <c r="AM10" s="98">
        <v>56204</v>
      </c>
      <c r="AN10" s="98">
        <v>52361</v>
      </c>
      <c r="AO10" s="98">
        <v>52409</v>
      </c>
      <c r="AP10" s="98">
        <v>65210</v>
      </c>
      <c r="AQ10" s="98">
        <v>64275</v>
      </c>
      <c r="AR10" s="98">
        <v>63878</v>
      </c>
      <c r="AS10" s="98">
        <v>62821</v>
      </c>
      <c r="AT10" s="98">
        <v>63362</v>
      </c>
      <c r="AU10" s="98">
        <v>61907</v>
      </c>
      <c r="AV10" s="98">
        <v>63445</v>
      </c>
      <c r="AW10" s="98">
        <v>61748</v>
      </c>
      <c r="AX10" s="98">
        <v>58789</v>
      </c>
      <c r="AY10" s="98">
        <v>54544</v>
      </c>
      <c r="AZ10" s="98">
        <v>69995</v>
      </c>
      <c r="BA10" s="98">
        <v>61588</v>
      </c>
      <c r="BB10" s="98">
        <v>57525</v>
      </c>
      <c r="BC10" s="98">
        <v>56737</v>
      </c>
      <c r="BD10" s="98">
        <v>55583</v>
      </c>
      <c r="BE10" s="98">
        <v>57781</v>
      </c>
      <c r="BF10" s="98">
        <v>58510</v>
      </c>
      <c r="BG10" s="98">
        <v>59916</v>
      </c>
      <c r="BH10" s="98">
        <v>58609</v>
      </c>
      <c r="BI10" s="98">
        <v>63472</v>
      </c>
      <c r="BJ10" s="98">
        <v>63244</v>
      </c>
      <c r="BK10" s="98">
        <v>64919</v>
      </c>
    </row>
    <row r="11" spans="1:63">
      <c r="A11" t="s">
        <v>65</v>
      </c>
      <c r="B11" s="98" t="s">
        <v>11</v>
      </c>
      <c r="C11" s="98" t="s">
        <v>11</v>
      </c>
      <c r="D11" s="98" t="s">
        <v>11</v>
      </c>
      <c r="E11" s="98" t="s">
        <v>11</v>
      </c>
      <c r="F11" s="98" t="s">
        <v>11</v>
      </c>
      <c r="G11" s="98" t="s">
        <v>11</v>
      </c>
      <c r="H11" s="98" t="s">
        <v>11</v>
      </c>
      <c r="I11" s="98" t="s">
        <v>11</v>
      </c>
      <c r="J11" s="98" t="s">
        <v>11</v>
      </c>
      <c r="K11" s="98" t="s">
        <v>11</v>
      </c>
      <c r="L11" s="98" t="s">
        <v>11</v>
      </c>
      <c r="M11" s="98">
        <v>6480</v>
      </c>
      <c r="N11" s="98">
        <v>6912</v>
      </c>
      <c r="O11" s="98">
        <v>7958</v>
      </c>
      <c r="P11" s="98">
        <v>9924</v>
      </c>
      <c r="Q11" s="98">
        <v>9851</v>
      </c>
      <c r="R11" s="98">
        <v>11608</v>
      </c>
      <c r="S11" s="98">
        <v>13456</v>
      </c>
      <c r="T11" s="98">
        <v>13585</v>
      </c>
      <c r="U11" s="98">
        <v>13068</v>
      </c>
      <c r="V11" s="98">
        <v>12754</v>
      </c>
      <c r="W11" s="98">
        <v>11396</v>
      </c>
      <c r="X11" s="98">
        <v>10976</v>
      </c>
      <c r="Y11" s="98">
        <v>10203</v>
      </c>
      <c r="Z11" s="98">
        <v>10422</v>
      </c>
      <c r="AA11" s="98">
        <v>10059</v>
      </c>
      <c r="AB11" s="98">
        <v>10021</v>
      </c>
      <c r="AC11" s="98">
        <v>9975</v>
      </c>
      <c r="AD11" s="98">
        <v>9941</v>
      </c>
      <c r="AE11" s="98">
        <v>10356</v>
      </c>
      <c r="AF11" s="98">
        <v>8282</v>
      </c>
      <c r="AG11" s="98">
        <v>7900</v>
      </c>
      <c r="AH11" s="98">
        <v>7616</v>
      </c>
      <c r="AI11" s="98">
        <v>7632</v>
      </c>
      <c r="AJ11" s="98">
        <v>6876</v>
      </c>
      <c r="AK11" s="98">
        <v>8417</v>
      </c>
      <c r="AL11" s="98">
        <v>9017</v>
      </c>
      <c r="AM11" s="98">
        <v>9343</v>
      </c>
      <c r="AN11" s="98">
        <v>9516</v>
      </c>
      <c r="AO11" s="98">
        <v>10626</v>
      </c>
      <c r="AP11" s="98">
        <v>9825</v>
      </c>
      <c r="AQ11" s="98">
        <v>8782</v>
      </c>
      <c r="AR11" s="98">
        <v>8750</v>
      </c>
      <c r="AS11" s="98">
        <v>9305</v>
      </c>
      <c r="AT11" s="98">
        <v>9545</v>
      </c>
      <c r="AU11" s="98">
        <v>8392</v>
      </c>
      <c r="AV11" s="98">
        <v>8338</v>
      </c>
      <c r="AW11" s="98">
        <v>7871</v>
      </c>
      <c r="AX11" s="98">
        <v>7469</v>
      </c>
      <c r="AY11" s="98">
        <v>6455</v>
      </c>
      <c r="AZ11" s="98">
        <v>7780</v>
      </c>
      <c r="BA11" s="98">
        <v>7954</v>
      </c>
      <c r="BB11" s="98">
        <v>7850</v>
      </c>
      <c r="BC11" s="98">
        <v>6654</v>
      </c>
      <c r="BD11" s="98">
        <v>5958</v>
      </c>
      <c r="BE11" s="98">
        <v>5471</v>
      </c>
      <c r="BF11" s="98">
        <v>5098</v>
      </c>
      <c r="BG11" s="98">
        <v>4376</v>
      </c>
      <c r="BH11" s="98">
        <v>3609</v>
      </c>
      <c r="BI11" s="98">
        <v>3524</v>
      </c>
      <c r="BJ11" s="98">
        <v>3513</v>
      </c>
      <c r="BK11" s="98">
        <v>3689</v>
      </c>
    </row>
    <row r="12" spans="1:63">
      <c r="A12" t="s">
        <v>66</v>
      </c>
      <c r="B12" s="98" t="s">
        <v>11</v>
      </c>
      <c r="C12" s="98" t="s">
        <v>11</v>
      </c>
      <c r="D12" s="98" t="s">
        <v>11</v>
      </c>
      <c r="E12" s="98" t="s">
        <v>11</v>
      </c>
      <c r="F12" s="98" t="s">
        <v>11</v>
      </c>
      <c r="G12" s="98" t="s">
        <v>11</v>
      </c>
      <c r="H12" s="98" t="s">
        <v>11</v>
      </c>
      <c r="I12" s="98" t="s">
        <v>11</v>
      </c>
      <c r="J12" s="98" t="s">
        <v>11</v>
      </c>
      <c r="K12" s="98" t="s">
        <v>11</v>
      </c>
      <c r="L12" s="98" t="s">
        <v>11</v>
      </c>
      <c r="M12" s="98">
        <v>44053</v>
      </c>
      <c r="N12" s="98">
        <v>46744</v>
      </c>
      <c r="O12" s="98">
        <v>47091</v>
      </c>
      <c r="P12" s="98">
        <v>47121</v>
      </c>
      <c r="Q12" s="98">
        <v>42878</v>
      </c>
      <c r="R12" s="98">
        <v>45028</v>
      </c>
      <c r="S12" s="98">
        <v>46119</v>
      </c>
      <c r="T12" s="98">
        <v>47400</v>
      </c>
      <c r="U12" s="98">
        <v>48474</v>
      </c>
      <c r="V12" s="98">
        <v>45785</v>
      </c>
      <c r="W12" s="98">
        <v>40455</v>
      </c>
      <c r="X12" s="98">
        <v>36246</v>
      </c>
      <c r="Y12" s="98">
        <v>34931</v>
      </c>
      <c r="Z12" s="98">
        <v>32200</v>
      </c>
      <c r="AA12" s="98">
        <v>33743</v>
      </c>
      <c r="AB12" s="98">
        <v>35028</v>
      </c>
      <c r="AC12" s="98">
        <v>35131</v>
      </c>
      <c r="AD12" s="98">
        <v>36139</v>
      </c>
      <c r="AE12" s="98">
        <v>38165</v>
      </c>
      <c r="AF12" s="98">
        <v>30246</v>
      </c>
      <c r="AG12" s="98">
        <v>29727</v>
      </c>
      <c r="AH12" s="98">
        <v>29699</v>
      </c>
      <c r="AI12" s="98">
        <v>30026</v>
      </c>
      <c r="AJ12" s="98">
        <v>31418</v>
      </c>
      <c r="AK12" s="98">
        <v>34744</v>
      </c>
      <c r="AL12" s="98">
        <v>34329</v>
      </c>
      <c r="AM12" s="98">
        <v>36402</v>
      </c>
      <c r="AN12" s="98">
        <v>37912</v>
      </c>
      <c r="AO12" s="98">
        <v>38626</v>
      </c>
      <c r="AP12" s="98">
        <v>39549</v>
      </c>
      <c r="AQ12" s="98">
        <v>40323</v>
      </c>
      <c r="AR12" s="98">
        <v>39869</v>
      </c>
      <c r="AS12" s="98">
        <v>38911</v>
      </c>
      <c r="AT12" s="98">
        <v>44144</v>
      </c>
      <c r="AU12" s="98">
        <v>45629</v>
      </c>
      <c r="AV12" s="98">
        <v>46782</v>
      </c>
      <c r="AW12" s="98">
        <v>47345</v>
      </c>
      <c r="AX12" s="98">
        <v>47617</v>
      </c>
      <c r="AY12" s="98">
        <v>43170</v>
      </c>
      <c r="AZ12" s="98">
        <v>42921</v>
      </c>
      <c r="BA12" s="98">
        <v>40233</v>
      </c>
      <c r="BB12" s="98">
        <v>38543</v>
      </c>
      <c r="BC12" s="98">
        <v>37414</v>
      </c>
      <c r="BD12" s="98">
        <v>36061</v>
      </c>
      <c r="BE12" s="98">
        <v>37871</v>
      </c>
      <c r="BF12" s="98">
        <v>36701</v>
      </c>
      <c r="BG12" s="98">
        <v>39892</v>
      </c>
      <c r="BH12" s="98">
        <v>38405</v>
      </c>
      <c r="BI12" s="98">
        <v>38440</v>
      </c>
      <c r="BJ12" s="98">
        <v>35683</v>
      </c>
      <c r="BK12" s="98">
        <v>37193</v>
      </c>
    </row>
    <row r="13" spans="1:63">
      <c r="A13" t="s">
        <v>67</v>
      </c>
      <c r="B13" s="98" t="s">
        <v>11</v>
      </c>
      <c r="C13" s="98" t="s">
        <v>11</v>
      </c>
      <c r="D13" s="98" t="s">
        <v>11</v>
      </c>
      <c r="E13" s="98" t="s">
        <v>11</v>
      </c>
      <c r="F13" s="98" t="s">
        <v>11</v>
      </c>
      <c r="G13" s="98" t="s">
        <v>11</v>
      </c>
      <c r="H13" s="98" t="s">
        <v>11</v>
      </c>
      <c r="I13" s="98" t="s">
        <v>11</v>
      </c>
      <c r="J13" s="98" t="s">
        <v>11</v>
      </c>
      <c r="K13" s="98" t="s">
        <v>11</v>
      </c>
      <c r="L13" s="98" t="s">
        <v>11</v>
      </c>
      <c r="M13" s="98">
        <v>3354</v>
      </c>
      <c r="N13" s="98">
        <v>3575</v>
      </c>
      <c r="O13" s="98">
        <v>4061</v>
      </c>
      <c r="P13" s="98">
        <v>3585</v>
      </c>
      <c r="Q13" s="98">
        <v>3478</v>
      </c>
      <c r="R13" s="98">
        <v>3745</v>
      </c>
      <c r="S13" s="98">
        <v>3756</v>
      </c>
      <c r="T13" s="98">
        <v>3693</v>
      </c>
      <c r="U13" s="98">
        <v>3480</v>
      </c>
      <c r="V13" s="98">
        <v>3518</v>
      </c>
      <c r="W13" s="98">
        <v>3017</v>
      </c>
      <c r="X13" s="98">
        <v>2938</v>
      </c>
      <c r="Y13" s="98">
        <v>2002</v>
      </c>
      <c r="Z13" s="98">
        <v>1914</v>
      </c>
      <c r="AA13" s="98">
        <v>1917</v>
      </c>
      <c r="AB13" s="98">
        <v>1688</v>
      </c>
      <c r="AC13" s="98">
        <v>1526</v>
      </c>
      <c r="AD13" s="98">
        <v>1337</v>
      </c>
      <c r="AE13" s="98">
        <v>1239</v>
      </c>
      <c r="AF13" s="98">
        <v>2077</v>
      </c>
      <c r="AG13" s="98">
        <v>2127</v>
      </c>
      <c r="AH13" s="98">
        <v>2039</v>
      </c>
      <c r="AI13" s="98">
        <v>2522</v>
      </c>
      <c r="AJ13" s="98">
        <v>2814</v>
      </c>
      <c r="AK13" s="98">
        <v>3801</v>
      </c>
      <c r="AL13" s="98">
        <v>3814</v>
      </c>
      <c r="AM13" s="98">
        <v>3944</v>
      </c>
      <c r="AN13" s="98">
        <v>4147</v>
      </c>
      <c r="AO13" s="98">
        <v>4296</v>
      </c>
      <c r="AP13" s="98">
        <v>5451</v>
      </c>
      <c r="AQ13" s="98">
        <v>5614</v>
      </c>
      <c r="AR13" s="98">
        <v>5287</v>
      </c>
      <c r="AS13" s="98">
        <v>4680</v>
      </c>
      <c r="AT13" s="98">
        <v>3602</v>
      </c>
      <c r="AU13" s="98">
        <v>3475</v>
      </c>
      <c r="AV13" s="98">
        <v>3545</v>
      </c>
      <c r="AW13" s="98">
        <v>3321</v>
      </c>
      <c r="AX13" s="98">
        <v>3627</v>
      </c>
      <c r="AY13" s="98">
        <v>3241</v>
      </c>
      <c r="AZ13" s="98">
        <v>3663</v>
      </c>
      <c r="BA13" s="98">
        <v>3286</v>
      </c>
      <c r="BB13" s="98">
        <v>2862</v>
      </c>
      <c r="BC13" s="98">
        <v>2592</v>
      </c>
      <c r="BD13" s="98">
        <v>2313</v>
      </c>
      <c r="BE13" s="98">
        <v>2194</v>
      </c>
      <c r="BF13" s="98">
        <v>2216</v>
      </c>
      <c r="BG13" s="98">
        <v>2271</v>
      </c>
      <c r="BH13" s="98">
        <v>2434</v>
      </c>
      <c r="BI13" s="98">
        <v>1915</v>
      </c>
      <c r="BJ13" s="98">
        <v>1783</v>
      </c>
      <c r="BK13" s="98">
        <v>2111</v>
      </c>
    </row>
    <row r="14" spans="1:63">
      <c r="A14" t="s">
        <v>68</v>
      </c>
      <c r="B14" s="98" t="s">
        <v>11</v>
      </c>
      <c r="C14" s="98" t="s">
        <v>11</v>
      </c>
      <c r="D14" s="98" t="s">
        <v>11</v>
      </c>
      <c r="E14" s="98" t="s">
        <v>11</v>
      </c>
      <c r="F14" s="98" t="s">
        <v>11</v>
      </c>
      <c r="G14" s="98" t="s">
        <v>11</v>
      </c>
      <c r="H14" s="98" t="s">
        <v>11</v>
      </c>
      <c r="I14" s="98" t="s">
        <v>11</v>
      </c>
      <c r="J14" s="98" t="s">
        <v>11</v>
      </c>
      <c r="K14" s="98" t="s">
        <v>11</v>
      </c>
      <c r="L14" s="98" t="s">
        <v>11</v>
      </c>
      <c r="M14" s="98">
        <v>18178</v>
      </c>
      <c r="N14" s="98">
        <v>18784</v>
      </c>
      <c r="O14" s="98">
        <v>20072</v>
      </c>
      <c r="P14" s="98">
        <v>19525</v>
      </c>
      <c r="Q14" s="98">
        <v>19472</v>
      </c>
      <c r="R14" s="98">
        <v>20515</v>
      </c>
      <c r="S14" s="98">
        <v>21005</v>
      </c>
      <c r="T14" s="98">
        <v>21243</v>
      </c>
      <c r="U14" s="98">
        <v>22078</v>
      </c>
      <c r="V14" s="98">
        <v>23196</v>
      </c>
      <c r="W14" s="98">
        <v>22670</v>
      </c>
      <c r="X14" s="98">
        <v>24205</v>
      </c>
      <c r="Y14" s="98">
        <v>22427</v>
      </c>
      <c r="Z14" s="98">
        <v>21538</v>
      </c>
      <c r="AA14" s="98">
        <v>21363</v>
      </c>
      <c r="AB14" s="98">
        <v>20195</v>
      </c>
      <c r="AC14" s="98">
        <v>19190</v>
      </c>
      <c r="AD14" s="98">
        <v>18498</v>
      </c>
      <c r="AE14" s="98">
        <v>16972</v>
      </c>
      <c r="AF14" s="98">
        <v>13602</v>
      </c>
      <c r="AG14" s="98">
        <v>13515</v>
      </c>
      <c r="AH14" s="98">
        <v>13197</v>
      </c>
      <c r="AI14" s="98">
        <v>11993</v>
      </c>
      <c r="AJ14" s="98">
        <v>11442</v>
      </c>
      <c r="AK14" s="98">
        <v>13191</v>
      </c>
      <c r="AL14" s="98">
        <v>13430</v>
      </c>
      <c r="AM14" s="98">
        <v>12534</v>
      </c>
      <c r="AN14" s="98">
        <v>11934</v>
      </c>
      <c r="AO14" s="98">
        <v>12365</v>
      </c>
      <c r="AP14" s="98">
        <v>12313</v>
      </c>
      <c r="AQ14" s="98">
        <v>12766</v>
      </c>
      <c r="AR14" s="98">
        <v>13094</v>
      </c>
      <c r="AS14" s="98">
        <v>12276</v>
      </c>
      <c r="AT14" s="98">
        <v>12155</v>
      </c>
      <c r="AU14" s="98">
        <v>11639</v>
      </c>
      <c r="AV14" s="98">
        <v>12998</v>
      </c>
      <c r="AW14" s="98">
        <v>12048</v>
      </c>
      <c r="AX14" s="98">
        <v>10924</v>
      </c>
      <c r="AY14" s="98">
        <v>10215</v>
      </c>
      <c r="AZ14" s="98">
        <v>10323</v>
      </c>
      <c r="BA14" s="98">
        <v>8348</v>
      </c>
      <c r="BB14" s="98">
        <v>7627</v>
      </c>
      <c r="BC14" s="98">
        <v>7567</v>
      </c>
      <c r="BD14" s="98">
        <v>6766</v>
      </c>
      <c r="BE14" s="98">
        <v>6643</v>
      </c>
      <c r="BF14" s="98">
        <v>6353</v>
      </c>
      <c r="BG14" s="98">
        <v>5497</v>
      </c>
      <c r="BH14" s="98">
        <v>5153</v>
      </c>
      <c r="BI14" s="98">
        <v>4646</v>
      </c>
      <c r="BJ14" s="98">
        <v>4224</v>
      </c>
      <c r="BK14" s="98">
        <v>4487</v>
      </c>
    </row>
    <row r="15" spans="1:63">
      <c r="A15" t="s">
        <v>69</v>
      </c>
      <c r="B15" s="98" t="s">
        <v>11</v>
      </c>
      <c r="C15" s="98" t="s">
        <v>11</v>
      </c>
      <c r="D15" s="98" t="s">
        <v>11</v>
      </c>
      <c r="E15" s="98" t="s">
        <v>11</v>
      </c>
      <c r="F15" s="98" t="s">
        <v>11</v>
      </c>
      <c r="G15" s="98" t="s">
        <v>11</v>
      </c>
      <c r="H15" s="98" t="s">
        <v>11</v>
      </c>
      <c r="I15" s="98" t="s">
        <v>11</v>
      </c>
      <c r="J15" s="98" t="s">
        <v>11</v>
      </c>
      <c r="K15" s="98" t="s">
        <v>11</v>
      </c>
      <c r="L15" s="98" t="s">
        <v>11</v>
      </c>
      <c r="M15" s="98">
        <v>20622</v>
      </c>
      <c r="N15" s="98">
        <v>22729</v>
      </c>
      <c r="O15" s="98">
        <v>24663</v>
      </c>
      <c r="P15" s="98">
        <v>26619</v>
      </c>
      <c r="Q15" s="98">
        <v>26330</v>
      </c>
      <c r="R15" s="98">
        <v>28191</v>
      </c>
      <c r="S15" s="98">
        <v>28382</v>
      </c>
      <c r="T15" s="98">
        <v>28544</v>
      </c>
      <c r="U15" s="98">
        <v>29513</v>
      </c>
      <c r="V15" s="98">
        <v>29625</v>
      </c>
      <c r="W15" s="98">
        <v>29027</v>
      </c>
      <c r="X15" s="98">
        <v>27328</v>
      </c>
      <c r="Y15" s="98">
        <v>23682</v>
      </c>
      <c r="Z15" s="98">
        <v>22259</v>
      </c>
      <c r="AA15" s="98">
        <v>22000</v>
      </c>
      <c r="AB15" s="98">
        <v>20848</v>
      </c>
      <c r="AC15" s="98">
        <v>20387</v>
      </c>
      <c r="AD15" s="98">
        <v>20727</v>
      </c>
      <c r="AE15" s="98">
        <v>21078</v>
      </c>
      <c r="AF15" s="98">
        <v>18567</v>
      </c>
      <c r="AG15" s="98">
        <v>18223</v>
      </c>
      <c r="AH15" s="98">
        <v>18288</v>
      </c>
      <c r="AI15" s="98">
        <v>18282</v>
      </c>
      <c r="AJ15" s="98">
        <v>17848</v>
      </c>
      <c r="AK15" s="98">
        <v>20928</v>
      </c>
      <c r="AL15" s="98">
        <v>20615</v>
      </c>
      <c r="AM15" s="98">
        <v>20370</v>
      </c>
      <c r="AN15" s="98">
        <v>19997</v>
      </c>
      <c r="AO15" s="98">
        <v>19372</v>
      </c>
      <c r="AP15" s="98">
        <v>19487</v>
      </c>
      <c r="AQ15" s="98">
        <v>19667</v>
      </c>
      <c r="AR15" s="98">
        <v>19332</v>
      </c>
      <c r="AS15" s="98">
        <v>18361</v>
      </c>
      <c r="AT15" s="98">
        <v>19565</v>
      </c>
      <c r="AU15" s="98">
        <v>18429</v>
      </c>
      <c r="AV15" s="98">
        <v>17712</v>
      </c>
      <c r="AW15" s="98">
        <v>16568</v>
      </c>
      <c r="AX15" s="98">
        <v>15787</v>
      </c>
      <c r="AY15" s="98">
        <v>14252</v>
      </c>
      <c r="AZ15" s="98">
        <v>14663</v>
      </c>
      <c r="BA15" s="98">
        <v>11491</v>
      </c>
      <c r="BB15" s="98">
        <v>11200</v>
      </c>
      <c r="BC15" s="98">
        <v>10899</v>
      </c>
      <c r="BD15" s="98">
        <v>10960</v>
      </c>
      <c r="BE15" s="98">
        <v>10334</v>
      </c>
      <c r="BF15" s="98">
        <v>10038</v>
      </c>
      <c r="BG15" s="98">
        <v>9181</v>
      </c>
      <c r="BH15" s="98">
        <v>8727</v>
      </c>
      <c r="BI15" s="98">
        <v>7992</v>
      </c>
      <c r="BJ15" s="98">
        <v>7803</v>
      </c>
      <c r="BK15" s="98">
        <v>8152</v>
      </c>
    </row>
    <row r="16" spans="1:63">
      <c r="A16" t="s">
        <v>70</v>
      </c>
      <c r="B16" s="98" t="s">
        <v>11</v>
      </c>
      <c r="C16" s="98" t="s">
        <v>11</v>
      </c>
      <c r="D16" s="98" t="s">
        <v>11</v>
      </c>
      <c r="E16" s="98" t="s">
        <v>11</v>
      </c>
      <c r="F16" s="98" t="s">
        <v>11</v>
      </c>
      <c r="G16" s="98" t="s">
        <v>11</v>
      </c>
      <c r="H16" s="98" t="s">
        <v>11</v>
      </c>
      <c r="I16" s="98" t="s">
        <v>11</v>
      </c>
      <c r="J16" s="98" t="s">
        <v>11</v>
      </c>
      <c r="K16" s="98" t="s">
        <v>11</v>
      </c>
      <c r="L16" s="98" t="s">
        <v>11</v>
      </c>
      <c r="M16" s="98">
        <v>23939</v>
      </c>
      <c r="N16" s="98">
        <v>25794</v>
      </c>
      <c r="O16" s="98">
        <v>29329</v>
      </c>
      <c r="P16" s="98">
        <v>29294</v>
      </c>
      <c r="Q16" s="98">
        <v>26049</v>
      </c>
      <c r="R16" s="98">
        <v>30201</v>
      </c>
      <c r="S16" s="98">
        <v>26469</v>
      </c>
      <c r="T16" s="98">
        <v>25091</v>
      </c>
      <c r="U16" s="98">
        <v>25319</v>
      </c>
      <c r="V16" s="98">
        <v>25028</v>
      </c>
      <c r="W16" s="98">
        <v>21398</v>
      </c>
      <c r="X16" s="98">
        <v>21242</v>
      </c>
      <c r="Y16" s="98">
        <v>13073</v>
      </c>
      <c r="Z16" s="98">
        <v>12230</v>
      </c>
      <c r="AA16" s="98">
        <v>11846</v>
      </c>
      <c r="AB16" s="98">
        <v>11911</v>
      </c>
      <c r="AC16" s="98">
        <v>11528</v>
      </c>
      <c r="AD16" s="98">
        <v>12178</v>
      </c>
      <c r="AE16" s="98">
        <v>12396</v>
      </c>
      <c r="AF16" s="98">
        <v>12751</v>
      </c>
      <c r="AG16" s="98">
        <v>12507</v>
      </c>
      <c r="AH16" s="98">
        <v>12026</v>
      </c>
      <c r="AI16" s="98">
        <v>11886</v>
      </c>
      <c r="AJ16" s="98">
        <v>12609</v>
      </c>
      <c r="AK16" s="98">
        <v>16453</v>
      </c>
      <c r="AL16" s="98">
        <v>16811</v>
      </c>
      <c r="AM16" s="98">
        <v>15195</v>
      </c>
      <c r="AN16" s="98">
        <v>14248</v>
      </c>
      <c r="AO16" s="98">
        <v>13478</v>
      </c>
      <c r="AP16" s="98">
        <v>15584</v>
      </c>
      <c r="AQ16" s="98">
        <v>15315</v>
      </c>
      <c r="AR16" s="98">
        <v>14235</v>
      </c>
      <c r="AS16" s="98">
        <v>14739</v>
      </c>
      <c r="AT16" s="98">
        <v>15413</v>
      </c>
      <c r="AU16" s="98">
        <v>15009</v>
      </c>
      <c r="AV16" s="98">
        <v>14130</v>
      </c>
      <c r="AW16" s="98">
        <v>12385</v>
      </c>
      <c r="AX16" s="98">
        <v>10868</v>
      </c>
      <c r="AY16" s="98">
        <v>8879</v>
      </c>
      <c r="AZ16" s="98">
        <v>8571</v>
      </c>
      <c r="BA16" s="98">
        <v>5656</v>
      </c>
      <c r="BB16" s="98">
        <v>4846</v>
      </c>
      <c r="BC16" s="98">
        <v>4338</v>
      </c>
      <c r="BD16" s="98">
        <v>4091</v>
      </c>
      <c r="BE16" s="98">
        <v>3804</v>
      </c>
      <c r="BF16" s="98">
        <v>4054</v>
      </c>
      <c r="BG16" s="98">
        <v>3761</v>
      </c>
      <c r="BH16" s="98">
        <v>3615</v>
      </c>
      <c r="BI16" s="98">
        <v>3263</v>
      </c>
      <c r="BJ16" s="98">
        <v>3314</v>
      </c>
      <c r="BK16" s="98">
        <v>3881</v>
      </c>
    </row>
    <row r="17" spans="1:63">
      <c r="A17" t="s">
        <v>71</v>
      </c>
      <c r="B17" s="98" t="s">
        <v>11</v>
      </c>
      <c r="C17" s="98" t="s">
        <v>11</v>
      </c>
      <c r="D17" s="98" t="s">
        <v>11</v>
      </c>
      <c r="E17" s="98" t="s">
        <v>11</v>
      </c>
      <c r="F17" s="98" t="s">
        <v>11</v>
      </c>
      <c r="G17" s="98" t="s">
        <v>11</v>
      </c>
      <c r="H17" s="98" t="s">
        <v>11</v>
      </c>
      <c r="I17" s="98" t="s">
        <v>11</v>
      </c>
      <c r="J17" s="98" t="s">
        <v>11</v>
      </c>
      <c r="K17" s="98" t="s">
        <v>11</v>
      </c>
      <c r="L17" s="98" t="s">
        <v>11</v>
      </c>
      <c r="M17" s="98">
        <v>5370</v>
      </c>
      <c r="N17" s="98">
        <v>5507</v>
      </c>
      <c r="O17" s="98">
        <v>6103</v>
      </c>
      <c r="P17" s="98">
        <v>5771</v>
      </c>
      <c r="Q17" s="98">
        <v>5686</v>
      </c>
      <c r="R17" s="98">
        <v>5966</v>
      </c>
      <c r="S17" s="98">
        <v>6014</v>
      </c>
      <c r="T17" s="98">
        <v>6276</v>
      </c>
      <c r="U17" s="98">
        <v>6369</v>
      </c>
      <c r="V17" s="98">
        <v>6254</v>
      </c>
      <c r="W17" s="98">
        <v>5872</v>
      </c>
      <c r="X17" s="98">
        <v>5665</v>
      </c>
      <c r="Y17" s="98">
        <v>4800</v>
      </c>
      <c r="Z17" s="98">
        <v>4771</v>
      </c>
      <c r="AA17" s="98">
        <v>4637</v>
      </c>
      <c r="AB17" s="98">
        <v>4539</v>
      </c>
      <c r="AC17" s="98">
        <v>4505</v>
      </c>
      <c r="AD17" s="98">
        <v>4542</v>
      </c>
      <c r="AE17" s="98">
        <v>4365</v>
      </c>
      <c r="AF17" s="98">
        <v>2803</v>
      </c>
      <c r="AG17" s="98">
        <v>2516</v>
      </c>
      <c r="AH17" s="98">
        <v>2485</v>
      </c>
      <c r="AI17" s="98">
        <v>2316</v>
      </c>
      <c r="AJ17" s="98">
        <v>1792</v>
      </c>
      <c r="AK17" s="98">
        <v>4393</v>
      </c>
      <c r="AL17" s="98">
        <v>4599</v>
      </c>
      <c r="AM17" s="98">
        <v>4900</v>
      </c>
      <c r="AN17" s="98">
        <v>4737</v>
      </c>
      <c r="AO17" s="98">
        <v>4730</v>
      </c>
      <c r="AP17" s="98">
        <v>3844</v>
      </c>
      <c r="AQ17" s="98">
        <v>4119</v>
      </c>
      <c r="AR17" s="98">
        <v>3839</v>
      </c>
      <c r="AS17" s="98">
        <v>3706</v>
      </c>
      <c r="AT17" s="98">
        <v>4021</v>
      </c>
      <c r="AU17" s="98">
        <v>3758</v>
      </c>
      <c r="AV17" s="98">
        <v>3873</v>
      </c>
      <c r="AW17" s="98">
        <v>3789</v>
      </c>
      <c r="AX17" s="98">
        <v>4935</v>
      </c>
      <c r="AY17" s="98">
        <v>4383</v>
      </c>
      <c r="AZ17" s="98">
        <v>4916</v>
      </c>
      <c r="BA17" s="98">
        <v>1882</v>
      </c>
      <c r="BB17" s="98">
        <v>2015</v>
      </c>
      <c r="BC17" s="98">
        <v>2021</v>
      </c>
      <c r="BD17" s="98">
        <v>1961</v>
      </c>
      <c r="BE17" s="98">
        <v>2176</v>
      </c>
      <c r="BF17" s="98">
        <v>2165</v>
      </c>
      <c r="BG17" s="98">
        <v>2151</v>
      </c>
      <c r="BH17" s="98">
        <v>2011</v>
      </c>
      <c r="BI17" s="98">
        <v>1997</v>
      </c>
      <c r="BJ17" s="98">
        <v>1718</v>
      </c>
      <c r="BK17" s="98">
        <v>1870</v>
      </c>
    </row>
    <row r="18" spans="1:63">
      <c r="A18" t="s">
        <v>72</v>
      </c>
      <c r="B18" s="98" t="s">
        <v>11</v>
      </c>
      <c r="C18" s="98" t="s">
        <v>11</v>
      </c>
      <c r="D18" s="98" t="s">
        <v>11</v>
      </c>
      <c r="E18" s="98" t="s">
        <v>11</v>
      </c>
      <c r="F18" s="98" t="s">
        <v>11</v>
      </c>
      <c r="G18" s="98" t="s">
        <v>11</v>
      </c>
      <c r="H18" s="98" t="s">
        <v>11</v>
      </c>
      <c r="I18" s="98" t="s">
        <v>11</v>
      </c>
      <c r="J18" s="98" t="s">
        <v>11</v>
      </c>
      <c r="K18" s="98" t="s">
        <v>11</v>
      </c>
      <c r="L18" s="98" t="s">
        <v>11</v>
      </c>
      <c r="M18" s="98">
        <v>10200</v>
      </c>
      <c r="N18" s="98">
        <v>11124</v>
      </c>
      <c r="O18" s="98">
        <v>13157</v>
      </c>
      <c r="P18" s="98">
        <v>13027</v>
      </c>
      <c r="Q18" s="98">
        <v>12905</v>
      </c>
      <c r="R18" s="98">
        <v>13736</v>
      </c>
      <c r="S18" s="98">
        <v>12911</v>
      </c>
      <c r="T18" s="98">
        <v>12810</v>
      </c>
      <c r="U18" s="98">
        <v>12236</v>
      </c>
      <c r="V18" s="98">
        <v>13669</v>
      </c>
      <c r="W18" s="98">
        <v>15166</v>
      </c>
      <c r="X18" s="98">
        <v>14665</v>
      </c>
      <c r="Y18" s="98">
        <v>13127</v>
      </c>
      <c r="Z18" s="98">
        <v>11730</v>
      </c>
      <c r="AA18" s="98">
        <v>10479</v>
      </c>
      <c r="AB18" s="98">
        <v>10637</v>
      </c>
      <c r="AC18" s="98">
        <v>10488</v>
      </c>
      <c r="AD18" s="98">
        <v>10444</v>
      </c>
      <c r="AE18" s="98">
        <v>11472</v>
      </c>
      <c r="AF18" s="98">
        <v>10547</v>
      </c>
      <c r="AG18" s="98">
        <v>10328</v>
      </c>
      <c r="AH18" s="98">
        <v>10376</v>
      </c>
      <c r="AI18" s="98">
        <v>10310</v>
      </c>
      <c r="AJ18" s="98">
        <v>10276</v>
      </c>
      <c r="AK18" s="98">
        <v>12127</v>
      </c>
      <c r="AL18" s="98">
        <v>11764</v>
      </c>
      <c r="AM18" s="98">
        <v>12101</v>
      </c>
      <c r="AN18" s="98">
        <v>12417</v>
      </c>
      <c r="AO18" s="98">
        <v>13074</v>
      </c>
      <c r="AP18" s="98">
        <v>12280</v>
      </c>
      <c r="AQ18" s="98">
        <v>11940</v>
      </c>
      <c r="AR18" s="98">
        <v>11319</v>
      </c>
      <c r="AS18" s="98">
        <v>10345</v>
      </c>
      <c r="AT18" s="98">
        <v>10707</v>
      </c>
      <c r="AU18" s="98">
        <v>9546</v>
      </c>
      <c r="AV18" s="98">
        <v>8821</v>
      </c>
      <c r="AW18" s="98">
        <v>7850</v>
      </c>
      <c r="AX18" s="98">
        <v>6565</v>
      </c>
      <c r="AY18" s="98">
        <v>5912</v>
      </c>
      <c r="AZ18" s="98">
        <v>5612</v>
      </c>
      <c r="BA18" s="98">
        <v>4936</v>
      </c>
      <c r="BB18" s="98">
        <v>4815</v>
      </c>
      <c r="BC18" s="98">
        <v>4072</v>
      </c>
      <c r="BD18" s="98">
        <v>3751</v>
      </c>
      <c r="BE18" s="98">
        <v>3737</v>
      </c>
      <c r="BF18" s="98">
        <v>2960</v>
      </c>
      <c r="BG18" s="98">
        <v>2874</v>
      </c>
      <c r="BH18" s="98">
        <v>2370</v>
      </c>
      <c r="BI18" s="98">
        <v>2033</v>
      </c>
      <c r="BJ18" s="98">
        <v>1759</v>
      </c>
      <c r="BK18" s="98">
        <v>1992</v>
      </c>
    </row>
    <row r="19" spans="1:63">
      <c r="A19" s="95" t="s">
        <v>73</v>
      </c>
      <c r="B19" s="98" t="s">
        <v>11</v>
      </c>
      <c r="C19" s="98" t="s">
        <v>11</v>
      </c>
      <c r="D19" s="98" t="s">
        <v>11</v>
      </c>
      <c r="E19" s="98" t="s">
        <v>11</v>
      </c>
      <c r="F19" s="98" t="s">
        <v>11</v>
      </c>
      <c r="G19" s="98" t="s">
        <v>11</v>
      </c>
      <c r="H19" s="98" t="s">
        <v>11</v>
      </c>
      <c r="I19" s="98" t="s">
        <v>11</v>
      </c>
      <c r="J19" s="98" t="s">
        <v>11</v>
      </c>
      <c r="K19" s="98" t="s">
        <v>11</v>
      </c>
      <c r="L19" s="98" t="s">
        <v>11</v>
      </c>
      <c r="M19" s="98">
        <v>168929</v>
      </c>
      <c r="N19" s="98">
        <v>170020</v>
      </c>
      <c r="O19" s="98">
        <v>171259</v>
      </c>
      <c r="P19" s="98">
        <v>166233</v>
      </c>
      <c r="Q19" s="98">
        <v>157501</v>
      </c>
      <c r="R19" s="98">
        <v>162636</v>
      </c>
      <c r="S19" s="98">
        <v>192409</v>
      </c>
      <c r="T19" s="98">
        <v>183891</v>
      </c>
      <c r="U19" s="98">
        <v>213516</v>
      </c>
      <c r="V19" s="98">
        <v>185552</v>
      </c>
      <c r="W19" s="98">
        <v>163252</v>
      </c>
      <c r="X19" s="98">
        <v>158729</v>
      </c>
      <c r="Y19" s="98">
        <v>155915</v>
      </c>
      <c r="Z19" s="98">
        <v>151782</v>
      </c>
      <c r="AA19" s="98">
        <v>152228</v>
      </c>
      <c r="AB19" s="98">
        <v>151909</v>
      </c>
      <c r="AC19" s="98">
        <v>154580</v>
      </c>
      <c r="AD19" s="98">
        <v>151380</v>
      </c>
      <c r="AE19" s="98">
        <v>146939</v>
      </c>
      <c r="AF19" s="98">
        <v>127685</v>
      </c>
      <c r="AG19" s="98">
        <v>131644</v>
      </c>
      <c r="AH19" s="98">
        <v>129338</v>
      </c>
      <c r="AI19" s="98">
        <v>124854</v>
      </c>
      <c r="AJ19" s="98">
        <v>121241</v>
      </c>
      <c r="AK19" s="98">
        <v>87798</v>
      </c>
      <c r="AL19" s="98">
        <v>86932</v>
      </c>
      <c r="AM19" s="98">
        <v>91712</v>
      </c>
      <c r="AN19" s="98">
        <v>91505</v>
      </c>
      <c r="AO19" s="98">
        <v>91196</v>
      </c>
      <c r="AP19" s="98">
        <v>87201</v>
      </c>
      <c r="AQ19" s="98">
        <v>91267</v>
      </c>
      <c r="AR19" s="98">
        <v>92019</v>
      </c>
      <c r="AS19" s="98">
        <v>94044</v>
      </c>
      <c r="AT19" s="98">
        <v>100366</v>
      </c>
      <c r="AU19" s="98">
        <v>98917</v>
      </c>
      <c r="AV19" s="98">
        <v>102288</v>
      </c>
      <c r="AW19" s="98">
        <v>104017</v>
      </c>
      <c r="AX19" s="98">
        <v>99419</v>
      </c>
      <c r="AY19" s="98">
        <v>97443</v>
      </c>
      <c r="AZ19" s="98">
        <v>98099</v>
      </c>
      <c r="BA19" s="98">
        <v>86254</v>
      </c>
      <c r="BB19" s="98">
        <v>98991</v>
      </c>
      <c r="BC19" s="98">
        <v>98087</v>
      </c>
      <c r="BD19" s="98">
        <v>104036</v>
      </c>
      <c r="BE19" s="98">
        <v>100983</v>
      </c>
      <c r="BF19" s="98">
        <v>99805</v>
      </c>
      <c r="BG19" s="98">
        <v>95920</v>
      </c>
      <c r="BH19" s="98">
        <v>98850</v>
      </c>
      <c r="BI19" s="98">
        <v>100073</v>
      </c>
      <c r="BJ19" s="98">
        <v>110606</v>
      </c>
      <c r="BK19" s="98">
        <v>110062</v>
      </c>
    </row>
    <row r="20" spans="1:63">
      <c r="A20" s="103" t="s">
        <v>74</v>
      </c>
      <c r="B20" s="118" t="s">
        <v>11</v>
      </c>
      <c r="C20" s="118" t="s">
        <v>11</v>
      </c>
      <c r="D20" s="118" t="s">
        <v>11</v>
      </c>
      <c r="E20" s="118" t="s">
        <v>11</v>
      </c>
      <c r="F20" s="118" t="s">
        <v>11</v>
      </c>
      <c r="G20" s="118" t="s">
        <v>11</v>
      </c>
      <c r="H20" s="118" t="s">
        <v>11</v>
      </c>
      <c r="I20" s="118" t="s">
        <v>11</v>
      </c>
      <c r="J20" s="118" t="s">
        <v>11</v>
      </c>
      <c r="K20" s="118" t="s">
        <v>11</v>
      </c>
      <c r="L20" s="118" t="s">
        <v>11</v>
      </c>
      <c r="M20" s="118">
        <v>901306</v>
      </c>
      <c r="N20" s="118">
        <v>959278</v>
      </c>
      <c r="O20" s="118">
        <v>1020972</v>
      </c>
      <c r="P20" s="118">
        <v>1013554</v>
      </c>
      <c r="Q20" s="118">
        <v>1044131</v>
      </c>
      <c r="R20" s="118">
        <v>1092012</v>
      </c>
      <c r="S20" s="118">
        <v>1133254</v>
      </c>
      <c r="T20" s="118">
        <v>1185445</v>
      </c>
      <c r="U20" s="118">
        <v>1204987</v>
      </c>
      <c r="V20" s="118">
        <v>1190216</v>
      </c>
      <c r="W20" s="118">
        <v>1185752</v>
      </c>
      <c r="X20" s="118">
        <v>1178056</v>
      </c>
      <c r="Y20" s="118">
        <v>1193122</v>
      </c>
      <c r="Z20" s="118">
        <v>1227704</v>
      </c>
      <c r="AA20" s="118">
        <v>1253288</v>
      </c>
      <c r="AB20" s="118">
        <v>1301678</v>
      </c>
      <c r="AC20" s="118">
        <v>1347746</v>
      </c>
      <c r="AD20" s="118">
        <v>1411633</v>
      </c>
      <c r="AE20" s="118">
        <v>1453194</v>
      </c>
      <c r="AF20" s="118">
        <v>1485255</v>
      </c>
      <c r="AG20" s="118">
        <v>1497594</v>
      </c>
      <c r="AH20" s="118">
        <v>1533324</v>
      </c>
      <c r="AI20" s="118">
        <v>1548972</v>
      </c>
      <c r="AJ20" s="118">
        <v>1583530</v>
      </c>
      <c r="AK20" s="118">
        <v>1629163</v>
      </c>
      <c r="AL20" s="118">
        <v>1697351</v>
      </c>
      <c r="AM20" s="118">
        <v>1727252</v>
      </c>
      <c r="AN20" s="118">
        <v>1765543</v>
      </c>
      <c r="AO20" s="118">
        <v>1818240</v>
      </c>
      <c r="AP20" s="118">
        <v>1878929</v>
      </c>
      <c r="AQ20" s="118">
        <v>1888502</v>
      </c>
      <c r="AR20" s="118">
        <v>1936015</v>
      </c>
      <c r="AS20" s="118">
        <v>1973040</v>
      </c>
      <c r="AT20" s="118">
        <v>2062596</v>
      </c>
      <c r="AU20" s="118">
        <v>2105888</v>
      </c>
      <c r="AV20" s="118">
        <v>2154033</v>
      </c>
      <c r="AW20" s="118">
        <v>2216949</v>
      </c>
      <c r="AX20" s="118">
        <v>2213358</v>
      </c>
      <c r="AY20" s="118">
        <v>2174796</v>
      </c>
      <c r="AZ20" s="118">
        <v>2260517</v>
      </c>
      <c r="BA20" s="118">
        <v>2293507</v>
      </c>
      <c r="BB20" s="118">
        <v>2316226</v>
      </c>
      <c r="BC20" s="118">
        <v>2374653</v>
      </c>
      <c r="BD20" s="118">
        <v>2414648</v>
      </c>
      <c r="BE20" s="118">
        <v>2491817</v>
      </c>
      <c r="BF20" s="118">
        <v>2538282</v>
      </c>
      <c r="BG20" s="118">
        <v>2597465</v>
      </c>
      <c r="BH20" s="118">
        <v>2655508</v>
      </c>
      <c r="BI20" s="118">
        <v>2657748</v>
      </c>
      <c r="BJ20" s="118">
        <v>2265124</v>
      </c>
      <c r="BK20" s="118">
        <v>2438826</v>
      </c>
    </row>
    <row r="21" spans="1:63">
      <c r="A21" t="s">
        <v>75</v>
      </c>
      <c r="B21" s="98" t="s">
        <v>11</v>
      </c>
      <c r="C21" s="98" t="s">
        <v>11</v>
      </c>
      <c r="D21" s="98" t="s">
        <v>11</v>
      </c>
      <c r="E21" s="98" t="s">
        <v>11</v>
      </c>
      <c r="F21" s="98" t="s">
        <v>11</v>
      </c>
      <c r="G21" s="98" t="s">
        <v>11</v>
      </c>
      <c r="H21" s="98" t="s">
        <v>11</v>
      </c>
      <c r="I21" s="98" t="s">
        <v>11</v>
      </c>
      <c r="J21" s="98" t="s">
        <v>11</v>
      </c>
      <c r="K21" s="98" t="s">
        <v>11</v>
      </c>
      <c r="L21" s="98" t="s">
        <v>11</v>
      </c>
      <c r="M21" s="98">
        <v>56779</v>
      </c>
      <c r="N21" s="98">
        <v>60066</v>
      </c>
      <c r="O21" s="98">
        <v>62649</v>
      </c>
      <c r="P21" s="98">
        <v>60297</v>
      </c>
      <c r="Q21" s="98">
        <v>58327</v>
      </c>
      <c r="R21" s="98">
        <v>58433</v>
      </c>
      <c r="S21" s="98">
        <v>63740</v>
      </c>
      <c r="T21" s="98">
        <v>66104</v>
      </c>
      <c r="U21" s="98">
        <v>68342</v>
      </c>
      <c r="V21" s="98">
        <v>67972</v>
      </c>
      <c r="W21" s="98">
        <v>67706</v>
      </c>
      <c r="X21" s="98">
        <v>70175</v>
      </c>
      <c r="Y21" s="98">
        <v>70803</v>
      </c>
      <c r="Z21" s="98">
        <v>73455</v>
      </c>
      <c r="AA21" s="98">
        <v>75472</v>
      </c>
      <c r="AB21" s="98">
        <v>82897</v>
      </c>
      <c r="AC21" s="98">
        <v>87639</v>
      </c>
      <c r="AD21" s="98">
        <v>92594</v>
      </c>
      <c r="AE21" s="98">
        <v>97252</v>
      </c>
      <c r="AF21" s="98">
        <v>87090</v>
      </c>
      <c r="AG21" s="98">
        <v>84752</v>
      </c>
      <c r="AH21" s="98">
        <v>87580</v>
      </c>
      <c r="AI21" s="98">
        <v>89299</v>
      </c>
      <c r="AJ21" s="98">
        <v>93895</v>
      </c>
      <c r="AK21" s="98">
        <v>97474</v>
      </c>
      <c r="AL21" s="98">
        <v>101457</v>
      </c>
      <c r="AM21" s="98">
        <v>106347</v>
      </c>
      <c r="AN21" s="98">
        <v>109903</v>
      </c>
      <c r="AO21" s="98">
        <v>114574</v>
      </c>
      <c r="AP21" s="98">
        <v>118704</v>
      </c>
      <c r="AQ21" s="98">
        <v>116654</v>
      </c>
      <c r="AR21" s="98">
        <v>123440</v>
      </c>
      <c r="AS21" s="98">
        <v>122737</v>
      </c>
      <c r="AT21" s="98">
        <v>134655</v>
      </c>
      <c r="AU21" s="98">
        <v>143318</v>
      </c>
      <c r="AV21" s="98">
        <v>148429</v>
      </c>
      <c r="AW21" s="98">
        <v>153422</v>
      </c>
      <c r="AX21" s="98">
        <v>155798</v>
      </c>
      <c r="AY21" s="98">
        <v>148247</v>
      </c>
      <c r="AZ21" s="98">
        <v>155887</v>
      </c>
      <c r="BA21" s="98">
        <v>160384</v>
      </c>
      <c r="BB21" s="98">
        <v>161573</v>
      </c>
      <c r="BC21" s="98">
        <v>164440</v>
      </c>
      <c r="BD21" s="98">
        <v>169534</v>
      </c>
      <c r="BE21" s="98">
        <v>179126</v>
      </c>
      <c r="BF21" s="98">
        <v>187124</v>
      </c>
      <c r="BG21" s="98">
        <v>197058</v>
      </c>
      <c r="BH21" s="98">
        <v>205748</v>
      </c>
      <c r="BI21" s="98">
        <v>208828</v>
      </c>
      <c r="BJ21" s="98">
        <v>99767</v>
      </c>
      <c r="BK21" s="98">
        <v>110677</v>
      </c>
    </row>
    <row r="22" spans="1:63">
      <c r="A22" t="s">
        <v>76</v>
      </c>
      <c r="B22" s="98" t="s">
        <v>11</v>
      </c>
      <c r="C22" s="98" t="s">
        <v>11</v>
      </c>
      <c r="D22" s="98" t="s">
        <v>11</v>
      </c>
      <c r="E22" s="98" t="s">
        <v>11</v>
      </c>
      <c r="F22" s="98" t="s">
        <v>11</v>
      </c>
      <c r="G22" s="98" t="s">
        <v>11</v>
      </c>
      <c r="H22" s="98" t="s">
        <v>11</v>
      </c>
      <c r="I22" s="98" t="s">
        <v>11</v>
      </c>
      <c r="J22" s="98" t="s">
        <v>11</v>
      </c>
      <c r="K22" s="98" t="s">
        <v>11</v>
      </c>
      <c r="L22" s="98" t="s">
        <v>11</v>
      </c>
      <c r="M22" s="98">
        <v>55897</v>
      </c>
      <c r="N22" s="98">
        <v>57393</v>
      </c>
      <c r="O22" s="98">
        <v>59283</v>
      </c>
      <c r="P22" s="98">
        <v>57715</v>
      </c>
      <c r="Q22" s="98">
        <v>60162</v>
      </c>
      <c r="R22" s="98">
        <v>59980</v>
      </c>
      <c r="S22" s="98">
        <v>61620</v>
      </c>
      <c r="T22" s="98">
        <v>63682</v>
      </c>
      <c r="U22" s="98">
        <v>67016</v>
      </c>
      <c r="V22" s="98">
        <v>68127</v>
      </c>
      <c r="W22" s="98">
        <v>65236</v>
      </c>
      <c r="X22" s="98">
        <v>64765</v>
      </c>
      <c r="Y22" s="98">
        <v>66606</v>
      </c>
      <c r="Z22" s="98">
        <v>73031</v>
      </c>
      <c r="AA22" s="98">
        <v>75524</v>
      </c>
      <c r="AB22" s="98">
        <v>76540</v>
      </c>
      <c r="AC22" s="98">
        <v>78973</v>
      </c>
      <c r="AD22" s="98">
        <v>82288</v>
      </c>
      <c r="AE22" s="98">
        <v>84837</v>
      </c>
      <c r="AF22" s="98">
        <v>94715</v>
      </c>
      <c r="AG22" s="98">
        <v>91277</v>
      </c>
      <c r="AH22" s="98">
        <v>89623</v>
      </c>
      <c r="AI22" s="98">
        <v>89411</v>
      </c>
      <c r="AJ22" s="98">
        <v>92574</v>
      </c>
      <c r="AK22" s="98">
        <v>93705</v>
      </c>
      <c r="AL22" s="98">
        <v>98524</v>
      </c>
      <c r="AM22" s="98">
        <v>100122</v>
      </c>
      <c r="AN22" s="98">
        <v>100495</v>
      </c>
      <c r="AO22" s="98">
        <v>102881</v>
      </c>
      <c r="AP22" s="98">
        <v>107229</v>
      </c>
      <c r="AQ22" s="98">
        <v>104191</v>
      </c>
      <c r="AR22" s="98">
        <v>99704</v>
      </c>
      <c r="AS22" s="98">
        <v>98907</v>
      </c>
      <c r="AT22" s="98">
        <v>101061</v>
      </c>
      <c r="AU22" s="98">
        <v>102203</v>
      </c>
      <c r="AV22" s="98">
        <v>100073</v>
      </c>
      <c r="AW22" s="98">
        <v>101663</v>
      </c>
      <c r="AX22" s="98">
        <v>97151</v>
      </c>
      <c r="AY22" s="98">
        <v>91129</v>
      </c>
      <c r="AZ22" s="98">
        <v>96377</v>
      </c>
      <c r="BA22" s="98">
        <v>99085</v>
      </c>
      <c r="BB22" s="98">
        <v>100563</v>
      </c>
      <c r="BC22" s="98">
        <v>103773</v>
      </c>
      <c r="BD22" s="98">
        <v>107405</v>
      </c>
      <c r="BE22" s="98">
        <v>113234</v>
      </c>
      <c r="BF22" s="98">
        <v>119115</v>
      </c>
      <c r="BG22" s="98">
        <v>127174</v>
      </c>
      <c r="BH22" s="98">
        <v>132072</v>
      </c>
      <c r="BI22" s="98">
        <v>134679</v>
      </c>
      <c r="BJ22" s="98">
        <v>93285</v>
      </c>
      <c r="BK22" s="98">
        <v>111010</v>
      </c>
    </row>
    <row r="23" spans="1:63">
      <c r="A23" t="s">
        <v>77</v>
      </c>
      <c r="B23" s="98" t="s">
        <v>11</v>
      </c>
      <c r="C23" s="98" t="s">
        <v>11</v>
      </c>
      <c r="D23" s="98" t="s">
        <v>11</v>
      </c>
      <c r="E23" s="98" t="s">
        <v>11</v>
      </c>
      <c r="F23" s="98" t="s">
        <v>11</v>
      </c>
      <c r="G23" s="98" t="s">
        <v>11</v>
      </c>
      <c r="H23" s="98" t="s">
        <v>11</v>
      </c>
      <c r="I23" s="98" t="s">
        <v>11</v>
      </c>
      <c r="J23" s="98" t="s">
        <v>11</v>
      </c>
      <c r="K23" s="98" t="s">
        <v>11</v>
      </c>
      <c r="L23" s="98" t="s">
        <v>11</v>
      </c>
      <c r="M23" s="98">
        <v>602413</v>
      </c>
      <c r="N23" s="98">
        <v>648082</v>
      </c>
      <c r="O23" s="98">
        <v>694193</v>
      </c>
      <c r="P23" s="98">
        <v>694234</v>
      </c>
      <c r="Q23" s="98">
        <v>724370</v>
      </c>
      <c r="R23" s="98">
        <v>768630</v>
      </c>
      <c r="S23" s="98">
        <v>802582</v>
      </c>
      <c r="T23" s="98">
        <v>847856</v>
      </c>
      <c r="U23" s="98">
        <v>856024</v>
      </c>
      <c r="V23" s="98">
        <v>846856</v>
      </c>
      <c r="W23" s="98">
        <v>855439</v>
      </c>
      <c r="X23" s="98">
        <v>857162</v>
      </c>
      <c r="Y23" s="98">
        <v>877342</v>
      </c>
      <c r="Z23" s="98">
        <v>894124</v>
      </c>
      <c r="AA23" s="98">
        <v>906710</v>
      </c>
      <c r="AB23" s="98">
        <v>947405</v>
      </c>
      <c r="AC23" s="98">
        <v>985686</v>
      </c>
      <c r="AD23" s="98">
        <v>1035114</v>
      </c>
      <c r="AE23" s="98">
        <v>1067637</v>
      </c>
      <c r="AF23" s="98">
        <v>1119277</v>
      </c>
      <c r="AG23" s="98">
        <v>1135781</v>
      </c>
      <c r="AH23" s="98">
        <v>1160617</v>
      </c>
      <c r="AI23" s="98">
        <v>1182211</v>
      </c>
      <c r="AJ23" s="98">
        <v>1211092</v>
      </c>
      <c r="AK23" s="98">
        <v>1245580</v>
      </c>
      <c r="AL23" s="98">
        <v>1294060</v>
      </c>
      <c r="AM23" s="98">
        <v>1320148</v>
      </c>
      <c r="AN23" s="98">
        <v>1352197</v>
      </c>
      <c r="AO23" s="98">
        <v>1384392</v>
      </c>
      <c r="AP23" s="98">
        <v>1426434</v>
      </c>
      <c r="AQ23" s="98">
        <v>1449431</v>
      </c>
      <c r="AR23" s="98">
        <v>1489571</v>
      </c>
      <c r="AS23" s="98">
        <v>1521723</v>
      </c>
      <c r="AT23" s="98">
        <v>1579105</v>
      </c>
      <c r="AU23" s="98">
        <v>1602738</v>
      </c>
      <c r="AV23" s="98">
        <v>1632142</v>
      </c>
      <c r="AW23" s="98">
        <v>1675890</v>
      </c>
      <c r="AX23" s="98">
        <v>1682120</v>
      </c>
      <c r="AY23" s="98">
        <v>1667345</v>
      </c>
      <c r="AZ23" s="98">
        <v>1726986</v>
      </c>
      <c r="BA23" s="98">
        <v>1744732</v>
      </c>
      <c r="BB23" s="98">
        <v>1777071</v>
      </c>
      <c r="BC23" s="98">
        <v>1828058</v>
      </c>
      <c r="BD23" s="98">
        <v>1850263</v>
      </c>
      <c r="BE23" s="98">
        <v>1902409</v>
      </c>
      <c r="BF23" s="98">
        <v>1933566</v>
      </c>
      <c r="BG23" s="98">
        <v>1963313</v>
      </c>
      <c r="BH23" s="98">
        <v>2002522</v>
      </c>
      <c r="BI23" s="98">
        <v>2001286</v>
      </c>
      <c r="BJ23" s="98">
        <v>1790466</v>
      </c>
      <c r="BK23" s="98">
        <v>1922156</v>
      </c>
    </row>
    <row r="24" spans="1:63">
      <c r="A24" t="s">
        <v>78</v>
      </c>
      <c r="B24" s="98" t="s">
        <v>11</v>
      </c>
      <c r="C24" s="98" t="s">
        <v>11</v>
      </c>
      <c r="D24" s="98" t="s">
        <v>11</v>
      </c>
      <c r="E24" s="98" t="s">
        <v>11</v>
      </c>
      <c r="F24" s="98" t="s">
        <v>11</v>
      </c>
      <c r="G24" s="98" t="s">
        <v>11</v>
      </c>
      <c r="H24" s="98" t="s">
        <v>11</v>
      </c>
      <c r="I24" s="98" t="s">
        <v>11</v>
      </c>
      <c r="J24" s="98" t="s">
        <v>11</v>
      </c>
      <c r="K24" s="98" t="s">
        <v>11</v>
      </c>
      <c r="L24" s="98" t="s">
        <v>11</v>
      </c>
      <c r="M24" s="98">
        <v>35096</v>
      </c>
      <c r="N24" s="98">
        <v>37193</v>
      </c>
      <c r="O24" s="98">
        <v>39195</v>
      </c>
      <c r="P24" s="98">
        <v>39873</v>
      </c>
      <c r="Q24" s="98">
        <v>38632</v>
      </c>
      <c r="R24" s="98">
        <v>38874</v>
      </c>
      <c r="S24" s="98">
        <v>39112</v>
      </c>
      <c r="T24" s="98">
        <v>39544</v>
      </c>
      <c r="U24" s="98">
        <v>39564</v>
      </c>
      <c r="V24" s="98">
        <v>38357</v>
      </c>
      <c r="W24" s="98">
        <v>38818</v>
      </c>
      <c r="X24" s="98">
        <v>36902</v>
      </c>
      <c r="Y24" s="98">
        <v>34953</v>
      </c>
      <c r="Z24" s="98">
        <v>36000</v>
      </c>
      <c r="AA24" s="98">
        <v>34985</v>
      </c>
      <c r="AB24" s="98">
        <v>35160</v>
      </c>
      <c r="AC24" s="98">
        <v>35577</v>
      </c>
      <c r="AD24" s="98">
        <v>35710</v>
      </c>
      <c r="AE24" s="98">
        <v>35467</v>
      </c>
      <c r="AF24" s="98">
        <v>29400</v>
      </c>
      <c r="AG24" s="98">
        <v>27687</v>
      </c>
      <c r="AH24" s="98">
        <v>27496</v>
      </c>
      <c r="AI24" s="98">
        <v>26081</v>
      </c>
      <c r="AJ24" s="98">
        <v>24053</v>
      </c>
      <c r="AK24" s="98">
        <v>24171</v>
      </c>
      <c r="AL24" s="98">
        <v>24271</v>
      </c>
      <c r="AM24" s="98">
        <v>23170</v>
      </c>
      <c r="AN24" s="98">
        <v>21842</v>
      </c>
      <c r="AO24" s="98">
        <v>21815</v>
      </c>
      <c r="AP24" s="98">
        <v>26841</v>
      </c>
      <c r="AQ24" s="98">
        <v>26188</v>
      </c>
      <c r="AR24" s="98">
        <v>26971</v>
      </c>
      <c r="AS24" s="98">
        <v>27942</v>
      </c>
      <c r="AT24" s="98">
        <v>30152</v>
      </c>
      <c r="AU24" s="98">
        <v>32195</v>
      </c>
      <c r="AV24" s="98">
        <v>33805</v>
      </c>
      <c r="AW24" s="98">
        <v>33638</v>
      </c>
      <c r="AX24" s="98">
        <v>30838</v>
      </c>
      <c r="AY24" s="98">
        <v>26718</v>
      </c>
      <c r="AZ24" s="98">
        <v>27668</v>
      </c>
      <c r="BA24" s="98">
        <v>30962</v>
      </c>
      <c r="BB24" s="98">
        <v>29414</v>
      </c>
      <c r="BC24" s="98">
        <v>29533</v>
      </c>
      <c r="BD24" s="98">
        <v>29188</v>
      </c>
      <c r="BE24" s="98">
        <v>29384</v>
      </c>
      <c r="BF24" s="98">
        <v>28952</v>
      </c>
      <c r="BG24" s="98">
        <v>29550</v>
      </c>
      <c r="BH24" s="98">
        <v>32872</v>
      </c>
      <c r="BI24" s="98">
        <v>33385</v>
      </c>
      <c r="BJ24" s="98">
        <v>27770</v>
      </c>
      <c r="BK24" s="98">
        <v>29598</v>
      </c>
    </row>
    <row r="25" spans="1:63">
      <c r="A25" t="s">
        <v>79</v>
      </c>
      <c r="B25" s="98" t="s">
        <v>11</v>
      </c>
      <c r="C25" s="98" t="s">
        <v>11</v>
      </c>
      <c r="D25" s="98" t="s">
        <v>11</v>
      </c>
      <c r="E25" s="98" t="s">
        <v>11</v>
      </c>
      <c r="F25" s="98" t="s">
        <v>11</v>
      </c>
      <c r="G25" s="98" t="s">
        <v>11</v>
      </c>
      <c r="H25" s="98" t="s">
        <v>11</v>
      </c>
      <c r="I25" s="98" t="s">
        <v>11</v>
      </c>
      <c r="J25" s="98" t="s">
        <v>11</v>
      </c>
      <c r="K25" s="98" t="s">
        <v>11</v>
      </c>
      <c r="L25" s="98" t="s">
        <v>11</v>
      </c>
      <c r="M25" s="98">
        <v>0</v>
      </c>
      <c r="N25" s="98">
        <v>0</v>
      </c>
      <c r="O25" s="98">
        <v>0</v>
      </c>
      <c r="P25" s="98">
        <v>0</v>
      </c>
      <c r="Q25" s="98">
        <v>0</v>
      </c>
      <c r="R25" s="98">
        <v>0</v>
      </c>
      <c r="S25" s="98">
        <v>0</v>
      </c>
      <c r="T25" s="98">
        <v>7</v>
      </c>
      <c r="U25" s="98">
        <v>20</v>
      </c>
      <c r="V25" s="98">
        <v>26</v>
      </c>
      <c r="W25" s="98">
        <v>34</v>
      </c>
      <c r="X25" s="98">
        <v>24</v>
      </c>
      <c r="Y25" s="98">
        <v>68</v>
      </c>
      <c r="Z25" s="98">
        <v>50</v>
      </c>
      <c r="AA25" s="98">
        <v>31</v>
      </c>
      <c r="AB25" s="98">
        <v>14</v>
      </c>
      <c r="AC25" s="98">
        <v>7</v>
      </c>
      <c r="AD25" s="98">
        <v>5</v>
      </c>
      <c r="AE25" s="98">
        <v>6</v>
      </c>
      <c r="AF25" s="98">
        <v>14</v>
      </c>
      <c r="AG25" s="98">
        <v>14</v>
      </c>
      <c r="AH25" s="98">
        <v>12</v>
      </c>
      <c r="AI25" s="98">
        <v>9</v>
      </c>
      <c r="AJ25" s="98">
        <v>31</v>
      </c>
      <c r="AK25" s="98">
        <v>375</v>
      </c>
      <c r="AL25" s="98">
        <v>675</v>
      </c>
      <c r="AM25" s="98">
        <v>391</v>
      </c>
      <c r="AN25" s="98">
        <v>362</v>
      </c>
      <c r="AO25" s="98">
        <v>1109</v>
      </c>
      <c r="AP25" s="98">
        <v>565</v>
      </c>
      <c r="AQ25" s="98">
        <v>206</v>
      </c>
      <c r="AR25" s="98">
        <v>178</v>
      </c>
      <c r="AS25" s="98">
        <v>618</v>
      </c>
      <c r="AT25" s="98">
        <v>221</v>
      </c>
      <c r="AU25" s="98">
        <v>193</v>
      </c>
      <c r="AV25" s="98">
        <v>213</v>
      </c>
      <c r="AW25" s="98">
        <v>210</v>
      </c>
      <c r="AX25" s="98">
        <v>347</v>
      </c>
      <c r="AY25" s="98">
        <v>340</v>
      </c>
      <c r="AZ25" s="98">
        <v>432</v>
      </c>
      <c r="BA25" s="98">
        <v>404</v>
      </c>
      <c r="BB25" s="98">
        <v>371</v>
      </c>
      <c r="BC25" s="98">
        <v>370</v>
      </c>
      <c r="BD25" s="98">
        <v>343</v>
      </c>
      <c r="BE25" s="98">
        <v>309</v>
      </c>
      <c r="BF25" s="98">
        <v>334</v>
      </c>
      <c r="BG25" s="98">
        <v>260</v>
      </c>
      <c r="BH25" s="98">
        <v>291</v>
      </c>
      <c r="BI25" s="98">
        <v>340</v>
      </c>
      <c r="BJ25" s="98">
        <v>329</v>
      </c>
      <c r="BK25" s="98">
        <v>359</v>
      </c>
    </row>
    <row r="26" spans="1:63">
      <c r="A26" t="s">
        <v>80</v>
      </c>
      <c r="B26" s="98" t="s">
        <v>11</v>
      </c>
      <c r="C26" s="98" t="s">
        <v>11</v>
      </c>
      <c r="D26" s="98" t="s">
        <v>11</v>
      </c>
      <c r="E26" s="98" t="s">
        <v>11</v>
      </c>
      <c r="F26" s="98" t="s">
        <v>11</v>
      </c>
      <c r="G26" s="98" t="s">
        <v>11</v>
      </c>
      <c r="H26" s="98" t="s">
        <v>11</v>
      </c>
      <c r="I26" s="98" t="s">
        <v>11</v>
      </c>
      <c r="J26" s="98" t="s">
        <v>11</v>
      </c>
      <c r="K26" s="98" t="s">
        <v>11</v>
      </c>
      <c r="L26" s="98" t="s">
        <v>11</v>
      </c>
      <c r="M26" s="98">
        <v>109782</v>
      </c>
      <c r="N26" s="98">
        <v>114941</v>
      </c>
      <c r="O26" s="98">
        <v>121457</v>
      </c>
      <c r="P26" s="98">
        <v>113455</v>
      </c>
      <c r="Q26" s="98">
        <v>105831</v>
      </c>
      <c r="R26" s="98">
        <v>109174</v>
      </c>
      <c r="S26" s="98">
        <v>109158</v>
      </c>
      <c r="T26" s="98">
        <v>109889</v>
      </c>
      <c r="U26" s="98">
        <v>113160</v>
      </c>
      <c r="V26" s="98">
        <v>110775</v>
      </c>
      <c r="W26" s="98">
        <v>103039</v>
      </c>
      <c r="X26" s="98">
        <v>92927</v>
      </c>
      <c r="Y26" s="98">
        <v>87021</v>
      </c>
      <c r="Z26" s="98">
        <v>88208</v>
      </c>
      <c r="AA26" s="98">
        <v>95176</v>
      </c>
      <c r="AB26" s="98">
        <v>101232</v>
      </c>
      <c r="AC26" s="98">
        <v>100179</v>
      </c>
      <c r="AD26" s="98">
        <v>104998</v>
      </c>
      <c r="AE26" s="98">
        <v>104968</v>
      </c>
      <c r="AF26" s="98">
        <v>115613</v>
      </c>
      <c r="AG26" s="98">
        <v>120101</v>
      </c>
      <c r="AH26" s="98">
        <v>129070</v>
      </c>
      <c r="AI26" s="98">
        <v>125082</v>
      </c>
      <c r="AJ26" s="98">
        <v>128929</v>
      </c>
      <c r="AK26" s="98">
        <v>133731</v>
      </c>
      <c r="AL26" s="98">
        <v>136421</v>
      </c>
      <c r="AM26" s="98">
        <v>139813</v>
      </c>
      <c r="AN26" s="98">
        <v>144101</v>
      </c>
      <c r="AO26" s="98">
        <v>152633</v>
      </c>
      <c r="AP26" s="98">
        <v>156515</v>
      </c>
      <c r="AQ26" s="98">
        <v>148433</v>
      </c>
      <c r="AR26" s="98">
        <v>154062</v>
      </c>
      <c r="AS26" s="98">
        <v>156440</v>
      </c>
      <c r="AT26" s="98">
        <v>171920</v>
      </c>
      <c r="AU26" s="98">
        <v>177832</v>
      </c>
      <c r="AV26" s="98">
        <v>189369</v>
      </c>
      <c r="AW26" s="98">
        <v>200481</v>
      </c>
      <c r="AX26" s="98">
        <v>200680</v>
      </c>
      <c r="AY26" s="98">
        <v>191092</v>
      </c>
      <c r="AZ26" s="98">
        <v>205577</v>
      </c>
      <c r="BA26" s="98">
        <v>206001</v>
      </c>
      <c r="BB26" s="98">
        <v>191812</v>
      </c>
      <c r="BC26" s="98">
        <v>191073</v>
      </c>
      <c r="BD26" s="98">
        <v>197907</v>
      </c>
      <c r="BE26" s="98">
        <v>206310</v>
      </c>
      <c r="BF26" s="98">
        <v>211642</v>
      </c>
      <c r="BG26" s="98">
        <v>219957</v>
      </c>
      <c r="BH26" s="98">
        <v>220831</v>
      </c>
      <c r="BI26" s="98">
        <v>216036</v>
      </c>
      <c r="BJ26" s="98">
        <v>196989</v>
      </c>
      <c r="BK26" s="98">
        <v>203230</v>
      </c>
    </row>
    <row r="27" spans="1:63">
      <c r="A27" t="s">
        <v>81</v>
      </c>
      <c r="B27" s="98" t="s">
        <v>11</v>
      </c>
      <c r="C27" s="98" t="s">
        <v>11</v>
      </c>
      <c r="D27" s="98" t="s">
        <v>11</v>
      </c>
      <c r="E27" s="98" t="s">
        <v>11</v>
      </c>
      <c r="F27" s="98" t="s">
        <v>11</v>
      </c>
      <c r="G27" s="98" t="s">
        <v>11</v>
      </c>
      <c r="H27" s="98" t="s">
        <v>11</v>
      </c>
      <c r="I27" s="98" t="s">
        <v>11</v>
      </c>
      <c r="J27" s="98" t="s">
        <v>11</v>
      </c>
      <c r="K27" s="98" t="s">
        <v>11</v>
      </c>
      <c r="L27" s="98" t="s">
        <v>11</v>
      </c>
      <c r="M27" s="98">
        <v>30705</v>
      </c>
      <c r="N27" s="98">
        <v>30183</v>
      </c>
      <c r="O27" s="98">
        <v>32039</v>
      </c>
      <c r="P27" s="98">
        <v>34639</v>
      </c>
      <c r="Q27" s="98">
        <v>33611</v>
      </c>
      <c r="R27" s="98">
        <v>33891</v>
      </c>
      <c r="S27" s="98">
        <v>32604</v>
      </c>
      <c r="T27" s="98">
        <v>32620</v>
      </c>
      <c r="U27" s="98">
        <v>34341</v>
      </c>
      <c r="V27" s="98">
        <v>33280</v>
      </c>
      <c r="W27" s="98">
        <v>32017</v>
      </c>
      <c r="X27" s="98">
        <v>31188</v>
      </c>
      <c r="Y27" s="98">
        <v>30139</v>
      </c>
      <c r="Z27" s="98">
        <v>34916</v>
      </c>
      <c r="AA27" s="98">
        <v>35376</v>
      </c>
      <c r="AB27" s="98">
        <v>34413</v>
      </c>
      <c r="AC27" s="98">
        <v>34859</v>
      </c>
      <c r="AD27" s="98">
        <v>35104</v>
      </c>
      <c r="AE27" s="98">
        <v>35506</v>
      </c>
      <c r="AF27" s="98">
        <v>32065</v>
      </c>
      <c r="AG27" s="98">
        <v>30369</v>
      </c>
      <c r="AH27" s="98">
        <v>31882</v>
      </c>
      <c r="AI27" s="98">
        <v>32535</v>
      </c>
      <c r="AJ27" s="98">
        <v>30114</v>
      </c>
      <c r="AK27" s="98">
        <v>31418</v>
      </c>
      <c r="AL27" s="98">
        <v>39253</v>
      </c>
      <c r="AM27" s="98">
        <v>35184</v>
      </c>
      <c r="AN27" s="98">
        <v>33599</v>
      </c>
      <c r="AO27" s="98">
        <v>38115</v>
      </c>
      <c r="AP27" s="98">
        <v>39509</v>
      </c>
      <c r="AQ27" s="98">
        <v>38917</v>
      </c>
      <c r="AR27" s="98">
        <v>38844</v>
      </c>
      <c r="AS27" s="98">
        <v>42084</v>
      </c>
      <c r="AT27" s="98">
        <v>41635</v>
      </c>
      <c r="AU27" s="98">
        <v>42472</v>
      </c>
      <c r="AV27" s="98">
        <v>45366</v>
      </c>
      <c r="AW27" s="98">
        <v>46649</v>
      </c>
      <c r="AX27" s="98">
        <v>41703</v>
      </c>
      <c r="AY27" s="98">
        <v>43116</v>
      </c>
      <c r="AZ27" s="98">
        <v>43313</v>
      </c>
      <c r="BA27" s="98">
        <v>47697</v>
      </c>
      <c r="BB27" s="98">
        <v>50232</v>
      </c>
      <c r="BC27" s="98">
        <v>52173</v>
      </c>
      <c r="BD27" s="98">
        <v>52334</v>
      </c>
      <c r="BE27" s="98">
        <v>51804</v>
      </c>
      <c r="BF27" s="98">
        <v>52210</v>
      </c>
      <c r="BG27" s="98">
        <v>55723</v>
      </c>
      <c r="BH27" s="98">
        <v>56749</v>
      </c>
      <c r="BI27" s="98">
        <v>58091</v>
      </c>
      <c r="BJ27" s="98">
        <v>51678</v>
      </c>
      <c r="BK27" s="98">
        <v>56639</v>
      </c>
    </row>
    <row r="28" spans="1:63">
      <c r="A28" t="s">
        <v>82</v>
      </c>
      <c r="B28" s="98" t="s">
        <v>11</v>
      </c>
      <c r="C28" s="98" t="s">
        <v>11</v>
      </c>
      <c r="D28" s="98" t="s">
        <v>11</v>
      </c>
      <c r="E28" s="98" t="s">
        <v>11</v>
      </c>
      <c r="F28" s="98" t="s">
        <v>11</v>
      </c>
      <c r="G28" s="98" t="s">
        <v>11</v>
      </c>
      <c r="H28" s="98" t="s">
        <v>11</v>
      </c>
      <c r="I28" s="98" t="s">
        <v>11</v>
      </c>
      <c r="J28" s="98" t="s">
        <v>11</v>
      </c>
      <c r="K28" s="98" t="s">
        <v>11</v>
      </c>
      <c r="L28" s="98" t="s">
        <v>11</v>
      </c>
      <c r="M28" s="98">
        <v>10635</v>
      </c>
      <c r="N28" s="98">
        <v>11420</v>
      </c>
      <c r="O28" s="98">
        <v>12155</v>
      </c>
      <c r="P28" s="98">
        <v>13341</v>
      </c>
      <c r="Q28" s="98">
        <v>23199</v>
      </c>
      <c r="R28" s="98">
        <v>23031</v>
      </c>
      <c r="S28" s="98">
        <v>24438</v>
      </c>
      <c r="T28" s="98">
        <v>25743</v>
      </c>
      <c r="U28" s="98">
        <v>26521</v>
      </c>
      <c r="V28" s="98">
        <v>24823</v>
      </c>
      <c r="W28" s="98">
        <v>23464</v>
      </c>
      <c r="X28" s="98">
        <v>24912</v>
      </c>
      <c r="Y28" s="98">
        <v>26192</v>
      </c>
      <c r="Z28" s="98">
        <v>27921</v>
      </c>
      <c r="AA28" s="98">
        <v>30015</v>
      </c>
      <c r="AB28" s="98">
        <v>24016</v>
      </c>
      <c r="AC28" s="98">
        <v>24826</v>
      </c>
      <c r="AD28" s="98">
        <v>25819</v>
      </c>
      <c r="AE28" s="98">
        <v>27522</v>
      </c>
      <c r="AF28" s="98">
        <v>7082</v>
      </c>
      <c r="AG28" s="98">
        <v>7613</v>
      </c>
      <c r="AH28" s="98">
        <v>7043</v>
      </c>
      <c r="AI28" s="98">
        <v>4344</v>
      </c>
      <c r="AJ28" s="98">
        <v>2842</v>
      </c>
      <c r="AK28" s="98">
        <v>2708</v>
      </c>
      <c r="AL28" s="98">
        <v>2690</v>
      </c>
      <c r="AM28" s="98">
        <v>2077</v>
      </c>
      <c r="AN28" s="98">
        <v>3045</v>
      </c>
      <c r="AO28" s="98">
        <v>2721</v>
      </c>
      <c r="AP28" s="98">
        <v>3132</v>
      </c>
      <c r="AQ28" s="98">
        <v>4482</v>
      </c>
      <c r="AR28" s="98">
        <v>3245</v>
      </c>
      <c r="AS28" s="98">
        <v>2590</v>
      </c>
      <c r="AT28" s="98">
        <v>3848</v>
      </c>
      <c r="AU28" s="98">
        <v>4936</v>
      </c>
      <c r="AV28" s="98">
        <v>4635</v>
      </c>
      <c r="AW28" s="98">
        <v>4996</v>
      </c>
      <c r="AX28" s="98">
        <v>4721</v>
      </c>
      <c r="AY28" s="98">
        <v>6808</v>
      </c>
      <c r="AZ28" s="98">
        <v>4276</v>
      </c>
      <c r="BA28" s="98">
        <v>4243</v>
      </c>
      <c r="BB28" s="98">
        <v>5191</v>
      </c>
      <c r="BC28" s="98">
        <v>5232</v>
      </c>
      <c r="BD28" s="98">
        <v>7675</v>
      </c>
      <c r="BE28" s="98">
        <v>9242</v>
      </c>
      <c r="BF28" s="98">
        <v>5339</v>
      </c>
      <c r="BG28" s="98">
        <v>4430</v>
      </c>
      <c r="BH28" s="98">
        <v>4422</v>
      </c>
      <c r="BI28" s="98">
        <v>5104</v>
      </c>
      <c r="BJ28" s="98">
        <v>4842</v>
      </c>
      <c r="BK28" s="98">
        <v>5157</v>
      </c>
    </row>
    <row r="29" spans="1:63">
      <c r="A29" s="103" t="s">
        <v>83</v>
      </c>
      <c r="B29" s="118" t="s">
        <v>11</v>
      </c>
      <c r="C29" s="118" t="s">
        <v>11</v>
      </c>
      <c r="D29" s="118" t="s">
        <v>11</v>
      </c>
      <c r="E29" s="118" t="s">
        <v>11</v>
      </c>
      <c r="F29" s="118" t="s">
        <v>11</v>
      </c>
      <c r="G29" s="118" t="s">
        <v>11</v>
      </c>
      <c r="H29" s="118" t="s">
        <v>11</v>
      </c>
      <c r="I29" s="118" t="s">
        <v>11</v>
      </c>
      <c r="J29" s="118" t="s">
        <v>11</v>
      </c>
      <c r="K29" s="118" t="s">
        <v>11</v>
      </c>
      <c r="L29" s="118" t="s">
        <v>11</v>
      </c>
      <c r="M29" s="118">
        <v>213243</v>
      </c>
      <c r="N29" s="118">
        <v>225980</v>
      </c>
      <c r="O29" s="118">
        <v>231373</v>
      </c>
      <c r="P29" s="118">
        <v>213343</v>
      </c>
      <c r="Q29" s="118">
        <v>215557</v>
      </c>
      <c r="R29" s="118">
        <v>229594</v>
      </c>
      <c r="S29" s="118">
        <v>227035</v>
      </c>
      <c r="T29" s="118">
        <v>232318</v>
      </c>
      <c r="U29" s="118">
        <v>219882</v>
      </c>
      <c r="V29" s="118">
        <v>198144</v>
      </c>
      <c r="W29" s="118">
        <v>187048</v>
      </c>
      <c r="X29" s="118">
        <v>182295</v>
      </c>
      <c r="Y29" s="118">
        <v>180443</v>
      </c>
      <c r="Z29" s="118">
        <v>186844</v>
      </c>
      <c r="AA29" s="118">
        <v>199873</v>
      </c>
      <c r="AB29" s="118">
        <v>202469</v>
      </c>
      <c r="AC29" s="118">
        <v>202944</v>
      </c>
      <c r="AD29" s="118">
        <v>203480</v>
      </c>
      <c r="AE29" s="118">
        <v>201982</v>
      </c>
      <c r="AF29" s="118">
        <v>196337</v>
      </c>
      <c r="AG29" s="118">
        <v>199727</v>
      </c>
      <c r="AH29" s="118">
        <v>204979</v>
      </c>
      <c r="AI29" s="118">
        <v>207566</v>
      </c>
      <c r="AJ29" s="118">
        <v>205121</v>
      </c>
      <c r="AK29" s="118">
        <v>213080</v>
      </c>
      <c r="AL29" s="118">
        <v>222870</v>
      </c>
      <c r="AM29" s="118">
        <v>222597</v>
      </c>
      <c r="AN29" s="118">
        <v>218266</v>
      </c>
      <c r="AO29" s="118">
        <v>224060</v>
      </c>
      <c r="AP29" s="118">
        <v>226424</v>
      </c>
      <c r="AQ29" s="118">
        <v>229835</v>
      </c>
      <c r="AR29" s="118">
        <v>223211</v>
      </c>
      <c r="AS29" s="118">
        <v>225133</v>
      </c>
      <c r="AT29" s="118">
        <v>228503</v>
      </c>
      <c r="AU29" s="118">
        <v>229717</v>
      </c>
      <c r="AV29" s="118">
        <v>222604</v>
      </c>
      <c r="AW29" s="118">
        <v>213382</v>
      </c>
      <c r="AX29" s="118">
        <v>214635</v>
      </c>
      <c r="AY29" s="118">
        <v>207206</v>
      </c>
      <c r="AZ29" s="118">
        <v>207397</v>
      </c>
      <c r="BA29" s="118">
        <v>200153</v>
      </c>
      <c r="BB29" s="118">
        <v>197688</v>
      </c>
      <c r="BC29" s="118">
        <v>202320</v>
      </c>
      <c r="BD29" s="118">
        <v>199845</v>
      </c>
      <c r="BE29" s="118">
        <v>206846</v>
      </c>
      <c r="BF29" s="118">
        <v>209238</v>
      </c>
      <c r="BG29" s="118">
        <v>217136</v>
      </c>
      <c r="BH29" s="118">
        <v>218825</v>
      </c>
      <c r="BI29" s="118">
        <v>215579</v>
      </c>
      <c r="BJ29" s="118">
        <v>218518</v>
      </c>
      <c r="BK29" s="118">
        <v>214058</v>
      </c>
    </row>
    <row r="30" spans="1:63">
      <c r="A30" s="103" t="s">
        <v>84</v>
      </c>
      <c r="B30" s="118" t="s">
        <v>11</v>
      </c>
      <c r="C30" s="118" t="s">
        <v>11</v>
      </c>
      <c r="D30" s="118" t="s">
        <v>11</v>
      </c>
      <c r="E30" s="118" t="s">
        <v>11</v>
      </c>
      <c r="F30" s="118" t="s">
        <v>11</v>
      </c>
      <c r="G30" s="118" t="s">
        <v>11</v>
      </c>
      <c r="H30" s="118" t="s">
        <v>11</v>
      </c>
      <c r="I30" s="118" t="s">
        <v>11</v>
      </c>
      <c r="J30" s="118" t="s">
        <v>11</v>
      </c>
      <c r="K30" s="118" t="s">
        <v>11</v>
      </c>
      <c r="L30" s="118" t="s">
        <v>11</v>
      </c>
      <c r="M30" s="118">
        <v>127922</v>
      </c>
      <c r="N30" s="118">
        <v>138484</v>
      </c>
      <c r="O30" s="118">
        <v>143316</v>
      </c>
      <c r="P30" s="118">
        <v>131175</v>
      </c>
      <c r="Q30" s="118">
        <v>122294</v>
      </c>
      <c r="R30" s="118">
        <v>135668</v>
      </c>
      <c r="S30" s="118">
        <v>134046</v>
      </c>
      <c r="T30" s="118">
        <v>140083</v>
      </c>
      <c r="U30" s="118">
        <v>130817</v>
      </c>
      <c r="V30" s="118">
        <v>117413</v>
      </c>
      <c r="W30" s="118">
        <v>108585</v>
      </c>
      <c r="X30" s="118">
        <v>101385</v>
      </c>
      <c r="Y30" s="118">
        <v>103025</v>
      </c>
      <c r="Z30" s="118">
        <v>104567</v>
      </c>
      <c r="AA30" s="118">
        <v>92398</v>
      </c>
      <c r="AB30" s="118">
        <v>95131</v>
      </c>
      <c r="AC30" s="118">
        <v>93732</v>
      </c>
      <c r="AD30" s="118">
        <v>96561</v>
      </c>
      <c r="AE30" s="118">
        <v>92024</v>
      </c>
      <c r="AF30" s="118">
        <v>94031</v>
      </c>
      <c r="AG30" s="118">
        <v>94885</v>
      </c>
      <c r="AH30" s="118">
        <v>98593</v>
      </c>
      <c r="AI30" s="118">
        <v>102045</v>
      </c>
      <c r="AJ30" s="118">
        <v>101501</v>
      </c>
      <c r="AK30" s="118">
        <v>102774</v>
      </c>
      <c r="AL30" s="118">
        <v>108142</v>
      </c>
      <c r="AM30" s="118">
        <v>105409</v>
      </c>
      <c r="AN30" s="118">
        <v>100266</v>
      </c>
      <c r="AO30" s="118">
        <v>107799</v>
      </c>
      <c r="AP30" s="118">
        <v>98264</v>
      </c>
      <c r="AQ30" s="118">
        <v>101763</v>
      </c>
      <c r="AR30" s="118">
        <v>99422</v>
      </c>
      <c r="AS30" s="118">
        <v>100758</v>
      </c>
      <c r="AT30" s="118">
        <v>101439</v>
      </c>
      <c r="AU30" s="118">
        <v>98471</v>
      </c>
      <c r="AV30" s="118">
        <v>92201</v>
      </c>
      <c r="AW30" s="118">
        <v>90302</v>
      </c>
      <c r="AX30" s="118">
        <v>88837</v>
      </c>
      <c r="AY30" s="118">
        <v>85910</v>
      </c>
      <c r="AZ30" s="118">
        <v>87397</v>
      </c>
      <c r="BA30" s="118">
        <v>83933</v>
      </c>
      <c r="BB30" s="118">
        <v>80439</v>
      </c>
      <c r="BC30" s="118">
        <v>83416</v>
      </c>
      <c r="BD30" s="118">
        <v>78937</v>
      </c>
      <c r="BE30" s="118">
        <v>81285</v>
      </c>
      <c r="BF30" s="118">
        <v>83592</v>
      </c>
      <c r="BG30" s="118">
        <v>82453</v>
      </c>
      <c r="BH30" s="118">
        <v>79579</v>
      </c>
      <c r="BI30" s="118">
        <v>76785</v>
      </c>
      <c r="BJ30" s="118">
        <v>74973</v>
      </c>
      <c r="BK30" s="118">
        <v>77429</v>
      </c>
    </row>
    <row r="31" spans="1:63">
      <c r="A31" t="s">
        <v>85</v>
      </c>
      <c r="B31" s="98" t="s">
        <v>11</v>
      </c>
      <c r="C31" s="98" t="s">
        <v>11</v>
      </c>
      <c r="D31" s="98" t="s">
        <v>11</v>
      </c>
      <c r="E31" s="98" t="s">
        <v>11</v>
      </c>
      <c r="F31" s="98" t="s">
        <v>11</v>
      </c>
      <c r="G31" s="98" t="s">
        <v>11</v>
      </c>
      <c r="H31" s="98" t="s">
        <v>11</v>
      </c>
      <c r="I31" s="98" t="s">
        <v>11</v>
      </c>
      <c r="J31" s="98" t="s">
        <v>11</v>
      </c>
      <c r="K31" s="98" t="s">
        <v>11</v>
      </c>
      <c r="L31" s="98" t="s">
        <v>11</v>
      </c>
      <c r="M31" s="98">
        <v>86830</v>
      </c>
      <c r="N31" s="98">
        <v>89846</v>
      </c>
      <c r="O31" s="98">
        <v>96003</v>
      </c>
      <c r="P31" s="98">
        <v>95917</v>
      </c>
      <c r="Q31" s="98">
        <v>107590</v>
      </c>
      <c r="R31" s="98">
        <v>112153</v>
      </c>
      <c r="S31" s="98">
        <v>116351</v>
      </c>
      <c r="T31" s="98">
        <v>121157</v>
      </c>
      <c r="U31" s="98">
        <v>125250</v>
      </c>
      <c r="V31" s="98">
        <v>125831</v>
      </c>
      <c r="W31" s="98">
        <v>123781</v>
      </c>
      <c r="X31" s="98">
        <v>128377</v>
      </c>
      <c r="Y31" s="98">
        <v>130871</v>
      </c>
      <c r="Z31" s="98">
        <v>134373</v>
      </c>
      <c r="AA31" s="98">
        <v>138747</v>
      </c>
      <c r="AB31" s="98">
        <v>140117</v>
      </c>
      <c r="AC31" s="98">
        <v>142848</v>
      </c>
      <c r="AD31" s="98">
        <v>146171</v>
      </c>
      <c r="AE31" s="98">
        <v>147033</v>
      </c>
      <c r="AF31" s="98">
        <v>104579</v>
      </c>
      <c r="AG31" s="98">
        <v>105115</v>
      </c>
      <c r="AH31" s="98">
        <v>102820</v>
      </c>
      <c r="AI31" s="98">
        <v>101651</v>
      </c>
      <c r="AJ31" s="98">
        <v>103331</v>
      </c>
      <c r="AK31" s="98">
        <v>108778</v>
      </c>
      <c r="AL31" s="98">
        <v>101070</v>
      </c>
      <c r="AM31" s="98">
        <v>110775</v>
      </c>
      <c r="AN31" s="98">
        <v>109179</v>
      </c>
      <c r="AO31" s="98">
        <v>110524</v>
      </c>
      <c r="AP31" s="98">
        <v>94867</v>
      </c>
      <c r="AQ31" s="98">
        <v>95989</v>
      </c>
      <c r="AR31" s="98">
        <v>94203</v>
      </c>
      <c r="AS31" s="98">
        <v>93450</v>
      </c>
      <c r="AT31" s="98">
        <v>101295</v>
      </c>
      <c r="AU31" s="98">
        <v>106334</v>
      </c>
      <c r="AV31" s="98">
        <v>107854</v>
      </c>
      <c r="AW31" s="98">
        <v>106017</v>
      </c>
      <c r="AX31" s="98">
        <v>104119</v>
      </c>
      <c r="AY31" s="98">
        <v>100560</v>
      </c>
      <c r="AZ31" s="98">
        <v>104645</v>
      </c>
      <c r="BA31" s="98">
        <v>107621</v>
      </c>
      <c r="BB31" s="98">
        <v>106348</v>
      </c>
      <c r="BC31" s="98">
        <v>106732</v>
      </c>
      <c r="BD31" s="98">
        <v>106813</v>
      </c>
      <c r="BE31" s="98">
        <v>106189</v>
      </c>
      <c r="BF31" s="98">
        <v>105326</v>
      </c>
      <c r="BG31" s="98">
        <v>109040</v>
      </c>
      <c r="BH31" s="98">
        <v>110618</v>
      </c>
      <c r="BI31" s="98">
        <v>107452</v>
      </c>
      <c r="BJ31" s="98">
        <v>102315</v>
      </c>
      <c r="BK31" s="98">
        <v>107906</v>
      </c>
    </row>
    <row r="32" spans="1:63">
      <c r="A32" t="s">
        <v>86</v>
      </c>
      <c r="B32" s="98" t="s">
        <v>11</v>
      </c>
      <c r="C32" s="98" t="s">
        <v>11</v>
      </c>
      <c r="D32" s="98" t="s">
        <v>11</v>
      </c>
      <c r="E32" s="98" t="s">
        <v>11</v>
      </c>
      <c r="F32" s="98" t="s">
        <v>11</v>
      </c>
      <c r="G32" s="98" t="s">
        <v>11</v>
      </c>
      <c r="H32" s="98" t="s">
        <v>11</v>
      </c>
      <c r="I32" s="98" t="s">
        <v>11</v>
      </c>
      <c r="J32" s="98" t="s">
        <v>11</v>
      </c>
      <c r="K32" s="98" t="s">
        <v>11</v>
      </c>
      <c r="L32" s="98" t="s">
        <v>11</v>
      </c>
      <c r="M32" s="98">
        <v>532</v>
      </c>
      <c r="N32" s="98">
        <v>326</v>
      </c>
      <c r="O32" s="98">
        <v>231</v>
      </c>
      <c r="P32" s="98">
        <v>450</v>
      </c>
      <c r="Q32" s="98">
        <v>331</v>
      </c>
      <c r="R32" s="98">
        <v>375</v>
      </c>
      <c r="S32" s="98">
        <v>293</v>
      </c>
      <c r="T32" s="98">
        <v>344</v>
      </c>
      <c r="U32" s="98">
        <v>336</v>
      </c>
      <c r="V32" s="98">
        <v>754</v>
      </c>
      <c r="W32" s="98">
        <v>751</v>
      </c>
      <c r="X32" s="98">
        <v>1113</v>
      </c>
      <c r="Y32" s="98">
        <v>1100</v>
      </c>
      <c r="Z32" s="98">
        <v>1202</v>
      </c>
      <c r="AA32" s="98">
        <v>1242</v>
      </c>
      <c r="AB32" s="98">
        <v>1224</v>
      </c>
      <c r="AC32" s="98">
        <v>1273</v>
      </c>
      <c r="AD32" s="98">
        <v>1360</v>
      </c>
      <c r="AE32" s="98">
        <v>1745</v>
      </c>
      <c r="AF32" s="98">
        <v>5954</v>
      </c>
      <c r="AG32" s="98">
        <v>6089</v>
      </c>
      <c r="AH32" s="98">
        <v>6364</v>
      </c>
      <c r="AI32" s="98">
        <v>5939</v>
      </c>
      <c r="AJ32" s="98">
        <v>5995</v>
      </c>
      <c r="AK32" s="98">
        <v>5957</v>
      </c>
      <c r="AL32" s="98">
        <v>6204</v>
      </c>
      <c r="AM32" s="98">
        <v>6091</v>
      </c>
      <c r="AN32" s="98">
        <v>5719</v>
      </c>
      <c r="AO32" s="98">
        <v>5500</v>
      </c>
      <c r="AP32" s="98">
        <v>6028</v>
      </c>
      <c r="AQ32" s="98">
        <v>6136</v>
      </c>
      <c r="AR32" s="98">
        <v>6053</v>
      </c>
      <c r="AS32" s="98">
        <v>7363</v>
      </c>
      <c r="AT32" s="98">
        <v>7416</v>
      </c>
      <c r="AU32" s="98">
        <v>7649</v>
      </c>
      <c r="AV32" s="98">
        <v>7039</v>
      </c>
      <c r="AW32" s="98">
        <v>7112</v>
      </c>
      <c r="AX32" s="98">
        <v>6519</v>
      </c>
      <c r="AY32" s="98">
        <v>6910</v>
      </c>
      <c r="AZ32" s="98">
        <v>7228</v>
      </c>
      <c r="BA32" s="98">
        <v>6831</v>
      </c>
      <c r="BB32" s="98">
        <v>6918</v>
      </c>
      <c r="BC32" s="98">
        <v>6813</v>
      </c>
      <c r="BD32" s="98">
        <v>6807</v>
      </c>
      <c r="BE32" s="98">
        <v>6740</v>
      </c>
      <c r="BF32" s="98">
        <v>6399</v>
      </c>
      <c r="BG32" s="98">
        <v>6661</v>
      </c>
      <c r="BH32" s="98">
        <v>6824</v>
      </c>
      <c r="BI32" s="98">
        <v>6952</v>
      </c>
      <c r="BJ32" s="98">
        <v>6807</v>
      </c>
      <c r="BK32" s="98">
        <v>6694</v>
      </c>
    </row>
    <row r="33" spans="1:63">
      <c r="A33" t="s">
        <v>87</v>
      </c>
      <c r="B33" s="98" t="s">
        <v>11</v>
      </c>
      <c r="C33" s="98" t="s">
        <v>11</v>
      </c>
      <c r="D33" s="98" t="s">
        <v>11</v>
      </c>
      <c r="E33" s="98" t="s">
        <v>11</v>
      </c>
      <c r="F33" s="98" t="s">
        <v>11</v>
      </c>
      <c r="G33" s="98" t="s">
        <v>11</v>
      </c>
      <c r="H33" s="98" t="s">
        <v>11</v>
      </c>
      <c r="I33" s="98" t="s">
        <v>11</v>
      </c>
      <c r="J33" s="98" t="s">
        <v>11</v>
      </c>
      <c r="K33" s="98" t="s">
        <v>11</v>
      </c>
      <c r="L33" s="98" t="s">
        <v>11</v>
      </c>
      <c r="M33" s="98">
        <v>41854</v>
      </c>
      <c r="N33" s="98">
        <v>44059</v>
      </c>
      <c r="O33" s="98">
        <v>47719</v>
      </c>
      <c r="P33" s="98">
        <v>43051</v>
      </c>
      <c r="Q33" s="98">
        <v>42805</v>
      </c>
      <c r="R33" s="98">
        <v>41429</v>
      </c>
      <c r="S33" s="98">
        <v>41943</v>
      </c>
      <c r="T33" s="98">
        <v>36572</v>
      </c>
      <c r="U33" s="98">
        <v>38022</v>
      </c>
      <c r="V33" s="98">
        <v>36025</v>
      </c>
      <c r="W33" s="98">
        <v>33201</v>
      </c>
      <c r="X33" s="98">
        <v>24423</v>
      </c>
      <c r="Y33" s="98">
        <v>22535</v>
      </c>
      <c r="Z33" s="98">
        <v>20561</v>
      </c>
      <c r="AA33" s="98">
        <v>19369</v>
      </c>
      <c r="AB33" s="98">
        <v>18380</v>
      </c>
      <c r="AC33" s="98">
        <v>19275</v>
      </c>
      <c r="AD33" s="98">
        <v>16534</v>
      </c>
      <c r="AE33" s="98">
        <v>11209</v>
      </c>
      <c r="AF33" s="98">
        <v>26645</v>
      </c>
      <c r="AG33" s="98">
        <v>30194</v>
      </c>
      <c r="AH33" s="98">
        <v>21643</v>
      </c>
      <c r="AI33" s="98">
        <v>22580</v>
      </c>
      <c r="AJ33" s="98">
        <v>18241</v>
      </c>
      <c r="AK33" s="98">
        <v>16871</v>
      </c>
      <c r="AL33" s="98">
        <v>16917</v>
      </c>
      <c r="AM33" s="98">
        <v>15829</v>
      </c>
      <c r="AN33" s="98">
        <v>14220</v>
      </c>
      <c r="AO33" s="98">
        <v>14408</v>
      </c>
      <c r="AP33" s="98">
        <v>15143</v>
      </c>
      <c r="AQ33" s="98">
        <v>18399</v>
      </c>
      <c r="AR33" s="98">
        <v>16946</v>
      </c>
      <c r="AS33" s="98">
        <v>19983</v>
      </c>
      <c r="AT33" s="98">
        <v>19723</v>
      </c>
      <c r="AU33" s="98">
        <v>19186</v>
      </c>
      <c r="AV33" s="98">
        <v>19891</v>
      </c>
      <c r="AW33" s="98">
        <v>21538</v>
      </c>
      <c r="AX33" s="98">
        <v>19645</v>
      </c>
      <c r="AY33" s="98">
        <v>19541</v>
      </c>
      <c r="AZ33" s="98">
        <v>20409</v>
      </c>
      <c r="BA33" s="98">
        <v>21496</v>
      </c>
      <c r="BB33" s="98">
        <v>21770</v>
      </c>
      <c r="BC33" s="98">
        <v>23658</v>
      </c>
      <c r="BD33" s="98">
        <v>23334</v>
      </c>
      <c r="BE33" s="98">
        <v>22941</v>
      </c>
      <c r="BF33" s="98">
        <v>21154</v>
      </c>
      <c r="BG33" s="98">
        <v>21370</v>
      </c>
      <c r="BH33" s="98">
        <v>20987</v>
      </c>
      <c r="BI33" s="98">
        <v>21079</v>
      </c>
      <c r="BJ33" s="98">
        <v>20187</v>
      </c>
      <c r="BK33" s="98">
        <v>21070</v>
      </c>
    </row>
    <row r="34" spans="1:63">
      <c r="A34" t="s">
        <v>88</v>
      </c>
      <c r="B34" s="98" t="s">
        <v>11</v>
      </c>
      <c r="C34" s="98" t="s">
        <v>11</v>
      </c>
      <c r="D34" s="98" t="s">
        <v>11</v>
      </c>
      <c r="E34" s="98" t="s">
        <v>11</v>
      </c>
      <c r="F34" s="98" t="s">
        <v>11</v>
      </c>
      <c r="G34" s="98" t="s">
        <v>11</v>
      </c>
      <c r="H34" s="98" t="s">
        <v>11</v>
      </c>
      <c r="I34" s="98" t="s">
        <v>11</v>
      </c>
      <c r="J34" s="98" t="s">
        <v>11</v>
      </c>
      <c r="K34" s="98" t="s">
        <v>11</v>
      </c>
      <c r="L34" s="98" t="s">
        <v>11</v>
      </c>
      <c r="M34" s="98">
        <v>211456</v>
      </c>
      <c r="N34" s="98">
        <v>232392</v>
      </c>
      <c r="O34" s="98">
        <v>256205</v>
      </c>
      <c r="P34" s="98">
        <v>253194</v>
      </c>
      <c r="Q34" s="98">
        <v>240688</v>
      </c>
      <c r="R34" s="98">
        <v>258654</v>
      </c>
      <c r="S34" s="98">
        <v>275734</v>
      </c>
      <c r="T34" s="98">
        <v>300183</v>
      </c>
      <c r="U34" s="98">
        <v>312878</v>
      </c>
      <c r="V34" s="98">
        <v>297629</v>
      </c>
      <c r="W34" s="98">
        <v>291753</v>
      </c>
      <c r="X34" s="98">
        <v>276524</v>
      </c>
      <c r="Y34" s="98">
        <v>285392</v>
      </c>
      <c r="Z34" s="98">
        <v>297836</v>
      </c>
      <c r="AA34" s="98">
        <v>296974</v>
      </c>
      <c r="AB34" s="98">
        <v>310935</v>
      </c>
      <c r="AC34" s="98">
        <v>325475</v>
      </c>
      <c r="AD34" s="98">
        <v>345015</v>
      </c>
      <c r="AE34" s="98">
        <v>344482</v>
      </c>
      <c r="AF34" s="98">
        <v>354047</v>
      </c>
      <c r="AG34" s="98">
        <v>367832</v>
      </c>
      <c r="AH34" s="98">
        <v>372904</v>
      </c>
      <c r="AI34" s="98">
        <v>363992</v>
      </c>
      <c r="AJ34" s="98">
        <v>384938</v>
      </c>
      <c r="AK34" s="98">
        <v>413302</v>
      </c>
      <c r="AL34" s="98">
        <v>429757</v>
      </c>
      <c r="AM34" s="98">
        <v>454257</v>
      </c>
      <c r="AN34" s="98">
        <v>447414</v>
      </c>
      <c r="AO34" s="98">
        <v>466874</v>
      </c>
      <c r="AP34" s="98">
        <v>480671</v>
      </c>
      <c r="AQ34" s="98">
        <v>489405</v>
      </c>
      <c r="AR34" s="98">
        <v>508487</v>
      </c>
      <c r="AS34" s="98">
        <v>525949</v>
      </c>
      <c r="AT34" s="98">
        <v>553667</v>
      </c>
      <c r="AU34" s="98">
        <v>552671</v>
      </c>
      <c r="AV34" s="98">
        <v>570496</v>
      </c>
      <c r="AW34" s="98">
        <v>583646</v>
      </c>
      <c r="AX34" s="98">
        <v>564149</v>
      </c>
      <c r="AY34" s="98">
        <v>570195</v>
      </c>
      <c r="AZ34" s="98">
        <v>599131</v>
      </c>
      <c r="BA34" s="98">
        <v>588246</v>
      </c>
      <c r="BB34" s="98">
        <v>607118</v>
      </c>
      <c r="BC34" s="98">
        <v>602587</v>
      </c>
      <c r="BD34" s="98">
        <v>630969</v>
      </c>
      <c r="BE34" s="98">
        <v>633535</v>
      </c>
      <c r="BF34" s="98">
        <v>647788</v>
      </c>
      <c r="BG34" s="98">
        <v>673250</v>
      </c>
      <c r="BH34" s="98">
        <v>681472</v>
      </c>
      <c r="BI34" s="98">
        <v>697881</v>
      </c>
      <c r="BJ34" s="98">
        <v>703905</v>
      </c>
      <c r="BK34" s="98">
        <v>733676</v>
      </c>
    </row>
    <row r="35" spans="1:63">
      <c r="A35" t="s">
        <v>89</v>
      </c>
      <c r="B35" s="98" t="s">
        <v>11</v>
      </c>
      <c r="C35" s="98" t="s">
        <v>11</v>
      </c>
      <c r="D35" s="98" t="s">
        <v>11</v>
      </c>
      <c r="E35" s="98" t="s">
        <v>11</v>
      </c>
      <c r="F35" s="98" t="s">
        <v>11</v>
      </c>
      <c r="G35" s="98" t="s">
        <v>11</v>
      </c>
      <c r="H35" s="98" t="s">
        <v>11</v>
      </c>
      <c r="I35" s="98" t="s">
        <v>11</v>
      </c>
      <c r="J35" s="98" t="s">
        <v>11</v>
      </c>
      <c r="K35" s="98" t="s">
        <v>11</v>
      </c>
      <c r="L35" s="98" t="s">
        <v>11</v>
      </c>
      <c r="M35" s="98">
        <v>203402</v>
      </c>
      <c r="N35" s="98">
        <v>223934</v>
      </c>
      <c r="O35" s="98">
        <v>246507</v>
      </c>
      <c r="P35" s="98">
        <v>243841</v>
      </c>
      <c r="Q35" s="98">
        <v>231223</v>
      </c>
      <c r="R35" s="98">
        <v>248626</v>
      </c>
      <c r="S35" s="98">
        <v>265332</v>
      </c>
      <c r="T35" s="98">
        <v>289182</v>
      </c>
      <c r="U35" s="98">
        <v>301082</v>
      </c>
      <c r="V35" s="98">
        <v>286227</v>
      </c>
      <c r="W35" s="98">
        <v>280597</v>
      </c>
      <c r="X35" s="98">
        <v>265746</v>
      </c>
      <c r="Y35" s="98">
        <v>274172</v>
      </c>
      <c r="Z35" s="98">
        <v>286009</v>
      </c>
      <c r="AA35" s="98">
        <v>285460</v>
      </c>
      <c r="AB35" s="98">
        <v>298096</v>
      </c>
      <c r="AC35" s="98">
        <v>311426</v>
      </c>
      <c r="AD35" s="98">
        <v>331174</v>
      </c>
      <c r="AE35" s="98">
        <v>330398</v>
      </c>
      <c r="AF35" s="98">
        <v>339631</v>
      </c>
      <c r="AG35" s="98">
        <v>353983</v>
      </c>
      <c r="AH35" s="98">
        <v>358857</v>
      </c>
      <c r="AI35" s="98">
        <v>350177</v>
      </c>
      <c r="AJ35" s="98">
        <v>369728</v>
      </c>
      <c r="AK35" s="98">
        <v>397401</v>
      </c>
      <c r="AL35" s="98">
        <v>412590</v>
      </c>
      <c r="AM35" s="98">
        <v>435334</v>
      </c>
      <c r="AN35" s="98">
        <v>428280</v>
      </c>
      <c r="AO35" s="98">
        <v>447973</v>
      </c>
      <c r="AP35" s="98">
        <v>461160</v>
      </c>
      <c r="AQ35" s="98">
        <v>470564</v>
      </c>
      <c r="AR35" s="98">
        <v>493499</v>
      </c>
      <c r="AS35" s="98">
        <v>509560</v>
      </c>
      <c r="AT35" s="98">
        <v>532995</v>
      </c>
      <c r="AU35" s="98">
        <v>530937</v>
      </c>
      <c r="AV35" s="98">
        <v>548173</v>
      </c>
      <c r="AW35" s="98">
        <v>560794</v>
      </c>
      <c r="AX35" s="98">
        <v>541028</v>
      </c>
      <c r="AY35" s="98">
        <v>546732</v>
      </c>
      <c r="AZ35" s="98">
        <v>572025</v>
      </c>
      <c r="BA35" s="98">
        <v>551390</v>
      </c>
      <c r="BB35" s="98">
        <v>568243</v>
      </c>
      <c r="BC35" s="98">
        <v>565471</v>
      </c>
      <c r="BD35" s="98">
        <v>594315</v>
      </c>
      <c r="BE35" s="98">
        <v>593839</v>
      </c>
      <c r="BF35" s="98">
        <v>605825</v>
      </c>
      <c r="BG35" s="98">
        <v>628540</v>
      </c>
      <c r="BH35" s="98">
        <v>633587</v>
      </c>
      <c r="BI35" s="98">
        <v>647982</v>
      </c>
      <c r="BJ35" s="98">
        <v>651868</v>
      </c>
      <c r="BK35" s="98">
        <v>681009</v>
      </c>
    </row>
    <row r="36" spans="1:63">
      <c r="A36" t="s">
        <v>90</v>
      </c>
      <c r="B36" s="98" t="s">
        <v>11</v>
      </c>
      <c r="C36" s="98" t="s">
        <v>11</v>
      </c>
      <c r="D36" s="98" t="s">
        <v>11</v>
      </c>
      <c r="E36" s="98" t="s">
        <v>11</v>
      </c>
      <c r="F36" s="98" t="s">
        <v>11</v>
      </c>
      <c r="G36" s="98" t="s">
        <v>11</v>
      </c>
      <c r="H36" s="98" t="s">
        <v>11</v>
      </c>
      <c r="I36" s="98" t="s">
        <v>11</v>
      </c>
      <c r="J36" s="98" t="s">
        <v>11</v>
      </c>
      <c r="K36" s="98" t="s">
        <v>11</v>
      </c>
      <c r="L36" s="98" t="s">
        <v>11</v>
      </c>
      <c r="M36" s="98" t="s">
        <v>11</v>
      </c>
      <c r="N36" s="98" t="s">
        <v>11</v>
      </c>
      <c r="O36" s="98" t="s">
        <v>11</v>
      </c>
      <c r="P36" s="98" t="s">
        <v>11</v>
      </c>
      <c r="Q36" s="98" t="s">
        <v>11</v>
      </c>
      <c r="R36" s="98" t="s">
        <v>11</v>
      </c>
      <c r="S36" s="98" t="s">
        <v>11</v>
      </c>
      <c r="T36" s="98" t="s">
        <v>11</v>
      </c>
      <c r="U36" s="98" t="s">
        <v>11</v>
      </c>
      <c r="V36" s="98" t="s">
        <v>11</v>
      </c>
      <c r="W36" s="98" t="s">
        <v>11</v>
      </c>
      <c r="X36" s="98" t="s">
        <v>11</v>
      </c>
      <c r="Y36" s="98" t="s">
        <v>11</v>
      </c>
      <c r="Z36" s="98" t="s">
        <v>11</v>
      </c>
      <c r="AA36" s="98" t="s">
        <v>11</v>
      </c>
      <c r="AB36" s="98" t="s">
        <v>11</v>
      </c>
      <c r="AC36" s="98" t="s">
        <v>11</v>
      </c>
      <c r="AD36" s="98" t="s">
        <v>11</v>
      </c>
      <c r="AE36" s="98" t="s">
        <v>11</v>
      </c>
      <c r="AF36" s="98" t="s">
        <v>11</v>
      </c>
      <c r="AG36" s="98" t="s">
        <v>11</v>
      </c>
      <c r="AH36" s="98" t="s">
        <v>11</v>
      </c>
      <c r="AI36" s="98" t="s">
        <v>11</v>
      </c>
      <c r="AJ36" s="98" t="s">
        <v>11</v>
      </c>
      <c r="AK36" s="98" t="s">
        <v>11</v>
      </c>
      <c r="AL36" s="98" t="s">
        <v>11</v>
      </c>
      <c r="AM36" s="98" t="s">
        <v>11</v>
      </c>
      <c r="AN36" s="98" t="s">
        <v>11</v>
      </c>
      <c r="AO36" s="98" t="s">
        <v>11</v>
      </c>
      <c r="AP36" s="98" t="s">
        <v>11</v>
      </c>
      <c r="AQ36" s="98" t="s">
        <v>11</v>
      </c>
      <c r="AR36" s="98" t="s">
        <v>11</v>
      </c>
      <c r="AS36" s="98" t="s">
        <v>11</v>
      </c>
      <c r="AT36" s="98" t="s">
        <v>11</v>
      </c>
      <c r="AU36" s="98" t="s">
        <v>11</v>
      </c>
      <c r="AV36" s="98" t="s">
        <v>11</v>
      </c>
      <c r="AW36" s="98" t="s">
        <v>11</v>
      </c>
      <c r="AX36" s="98" t="s">
        <v>11</v>
      </c>
      <c r="AY36" s="98" t="s">
        <v>11</v>
      </c>
      <c r="AZ36" s="98" t="s">
        <v>11</v>
      </c>
      <c r="BA36" s="98" t="s">
        <v>11</v>
      </c>
      <c r="BB36" s="98" t="s">
        <v>11</v>
      </c>
      <c r="BC36" s="98" t="s">
        <v>11</v>
      </c>
      <c r="BD36" s="98" t="s">
        <v>11</v>
      </c>
      <c r="BE36" s="98" t="s">
        <v>11</v>
      </c>
      <c r="BF36" s="98" t="s">
        <v>11</v>
      </c>
      <c r="BG36" s="98" t="s">
        <v>11</v>
      </c>
      <c r="BH36" s="98" t="s">
        <v>11</v>
      </c>
      <c r="BI36" s="98" t="s">
        <v>11</v>
      </c>
      <c r="BJ36" s="98" t="s">
        <v>11</v>
      </c>
      <c r="BK36" s="98" t="s">
        <v>11</v>
      </c>
    </row>
    <row r="37" spans="1:63">
      <c r="A37" t="s">
        <v>91</v>
      </c>
      <c r="B37" s="98" t="s">
        <v>11</v>
      </c>
      <c r="C37" s="98" t="s">
        <v>11</v>
      </c>
      <c r="D37" s="98" t="s">
        <v>11</v>
      </c>
      <c r="E37" s="98" t="s">
        <v>11</v>
      </c>
      <c r="F37" s="98" t="s">
        <v>11</v>
      </c>
      <c r="G37" s="98" t="s">
        <v>11</v>
      </c>
      <c r="H37" s="98" t="s">
        <v>11</v>
      </c>
      <c r="I37" s="98" t="s">
        <v>11</v>
      </c>
      <c r="J37" s="98" t="s">
        <v>11</v>
      </c>
      <c r="K37" s="98" t="s">
        <v>11</v>
      </c>
      <c r="L37" s="98" t="s">
        <v>11</v>
      </c>
      <c r="M37" s="98" t="s">
        <v>11</v>
      </c>
      <c r="N37" s="98" t="s">
        <v>11</v>
      </c>
      <c r="O37" s="98" t="s">
        <v>11</v>
      </c>
      <c r="P37" s="98" t="s">
        <v>11</v>
      </c>
      <c r="Q37" s="98" t="s">
        <v>11</v>
      </c>
      <c r="R37" s="98" t="s">
        <v>11</v>
      </c>
      <c r="S37" s="98" t="s">
        <v>11</v>
      </c>
      <c r="T37" s="98" t="s">
        <v>11</v>
      </c>
      <c r="U37" s="98" t="s">
        <v>11</v>
      </c>
      <c r="V37" s="98" t="s">
        <v>11</v>
      </c>
      <c r="W37" s="98" t="s">
        <v>11</v>
      </c>
      <c r="X37" s="98" t="s">
        <v>11</v>
      </c>
      <c r="Y37" s="98" t="s">
        <v>11</v>
      </c>
      <c r="Z37" s="98" t="s">
        <v>11</v>
      </c>
      <c r="AA37" s="98" t="s">
        <v>11</v>
      </c>
      <c r="AB37" s="98" t="s">
        <v>11</v>
      </c>
      <c r="AC37" s="98" t="s">
        <v>11</v>
      </c>
      <c r="AD37" s="98" t="s">
        <v>11</v>
      </c>
      <c r="AE37" s="98" t="s">
        <v>11</v>
      </c>
      <c r="AF37" s="98" t="s">
        <v>11</v>
      </c>
      <c r="AG37" s="98" t="s">
        <v>11</v>
      </c>
      <c r="AH37" s="98" t="s">
        <v>11</v>
      </c>
      <c r="AI37" s="98" t="s">
        <v>11</v>
      </c>
      <c r="AJ37" s="98" t="s">
        <v>11</v>
      </c>
      <c r="AK37" s="98" t="s">
        <v>11</v>
      </c>
      <c r="AL37" s="98" t="s">
        <v>11</v>
      </c>
      <c r="AM37" s="98" t="s">
        <v>11</v>
      </c>
      <c r="AN37" s="98" t="s">
        <v>11</v>
      </c>
      <c r="AO37" s="98" t="s">
        <v>11</v>
      </c>
      <c r="AP37" s="98" t="s">
        <v>11</v>
      </c>
      <c r="AQ37" s="98" t="s">
        <v>11</v>
      </c>
      <c r="AR37" s="98" t="s">
        <v>11</v>
      </c>
      <c r="AS37" s="98" t="s">
        <v>11</v>
      </c>
      <c r="AT37" s="98" t="s">
        <v>11</v>
      </c>
      <c r="AU37" s="98" t="s">
        <v>11</v>
      </c>
      <c r="AV37" s="98" t="s">
        <v>11</v>
      </c>
      <c r="AW37" s="98" t="s">
        <v>11</v>
      </c>
      <c r="AX37" s="98" t="s">
        <v>11</v>
      </c>
      <c r="AY37" s="98" t="s">
        <v>11</v>
      </c>
      <c r="AZ37" s="98" t="s">
        <v>11</v>
      </c>
      <c r="BA37" s="98" t="s">
        <v>11</v>
      </c>
      <c r="BB37" s="98" t="s">
        <v>11</v>
      </c>
      <c r="BC37" s="98" t="s">
        <v>11</v>
      </c>
      <c r="BD37" s="98" t="s">
        <v>11</v>
      </c>
      <c r="BE37" s="98" t="s">
        <v>11</v>
      </c>
      <c r="BF37" s="98" t="s">
        <v>11</v>
      </c>
      <c r="BG37" s="98" t="s">
        <v>11</v>
      </c>
      <c r="BH37" s="98" t="s">
        <v>11</v>
      </c>
      <c r="BI37" s="98" t="s">
        <v>11</v>
      </c>
      <c r="BJ37" s="98" t="s">
        <v>11</v>
      </c>
      <c r="BK37" s="98" t="s">
        <v>11</v>
      </c>
    </row>
    <row r="38" spans="1:63">
      <c r="A38" t="s">
        <v>92</v>
      </c>
      <c r="B38" s="98" t="s">
        <v>11</v>
      </c>
      <c r="C38" s="98" t="s">
        <v>11</v>
      </c>
      <c r="D38" s="98" t="s">
        <v>11</v>
      </c>
      <c r="E38" s="98" t="s">
        <v>11</v>
      </c>
      <c r="F38" s="98" t="s">
        <v>11</v>
      </c>
      <c r="G38" s="98" t="s">
        <v>11</v>
      </c>
      <c r="H38" s="98" t="s">
        <v>11</v>
      </c>
      <c r="I38" s="98" t="s">
        <v>11</v>
      </c>
      <c r="J38" s="98" t="s">
        <v>11</v>
      </c>
      <c r="K38" s="98" t="s">
        <v>11</v>
      </c>
      <c r="L38" s="98" t="s">
        <v>11</v>
      </c>
      <c r="M38" s="98" t="s">
        <v>11</v>
      </c>
      <c r="N38" s="98" t="s">
        <v>11</v>
      </c>
      <c r="O38" s="98" t="s">
        <v>11</v>
      </c>
      <c r="P38" s="98" t="s">
        <v>11</v>
      </c>
      <c r="Q38" s="98" t="s">
        <v>11</v>
      </c>
      <c r="R38" s="98" t="s">
        <v>11</v>
      </c>
      <c r="S38" s="98" t="s">
        <v>11</v>
      </c>
      <c r="T38" s="98" t="s">
        <v>11</v>
      </c>
      <c r="U38" s="98" t="s">
        <v>11</v>
      </c>
      <c r="V38" s="98" t="s">
        <v>11</v>
      </c>
      <c r="W38" s="98" t="s">
        <v>11</v>
      </c>
      <c r="X38" s="98" t="s">
        <v>11</v>
      </c>
      <c r="Y38" s="98" t="s">
        <v>11</v>
      </c>
      <c r="Z38" s="98" t="s">
        <v>11</v>
      </c>
      <c r="AA38" s="98" t="s">
        <v>11</v>
      </c>
      <c r="AB38" s="98" t="s">
        <v>11</v>
      </c>
      <c r="AC38" s="98" t="s">
        <v>11</v>
      </c>
      <c r="AD38" s="98" t="s">
        <v>11</v>
      </c>
      <c r="AE38" s="98" t="s">
        <v>11</v>
      </c>
      <c r="AF38" s="98" t="s">
        <v>11</v>
      </c>
      <c r="AG38" s="98" t="s">
        <v>11</v>
      </c>
      <c r="AH38" s="98" t="s">
        <v>11</v>
      </c>
      <c r="AI38" s="98" t="s">
        <v>11</v>
      </c>
      <c r="AJ38" s="98" t="s">
        <v>11</v>
      </c>
      <c r="AK38" s="98" t="s">
        <v>11</v>
      </c>
      <c r="AL38" s="98" t="s">
        <v>11</v>
      </c>
      <c r="AM38" s="98" t="s">
        <v>11</v>
      </c>
      <c r="AN38" s="98" t="s">
        <v>11</v>
      </c>
      <c r="AO38" s="98" t="s">
        <v>11</v>
      </c>
      <c r="AP38" s="98" t="s">
        <v>11</v>
      </c>
      <c r="AQ38" s="98" t="s">
        <v>11</v>
      </c>
      <c r="AR38" s="98" t="s">
        <v>11</v>
      </c>
      <c r="AS38" s="98" t="s">
        <v>11</v>
      </c>
      <c r="AT38" s="98" t="s">
        <v>11</v>
      </c>
      <c r="AU38" s="98" t="s">
        <v>11</v>
      </c>
      <c r="AV38" s="98" t="s">
        <v>11</v>
      </c>
      <c r="AW38" s="98" t="s">
        <v>11</v>
      </c>
      <c r="AX38" s="98" t="s">
        <v>11</v>
      </c>
      <c r="AY38" s="98" t="s">
        <v>11</v>
      </c>
      <c r="AZ38" s="98" t="s">
        <v>11</v>
      </c>
      <c r="BA38" s="98" t="s">
        <v>11</v>
      </c>
      <c r="BB38" s="98" t="s">
        <v>11</v>
      </c>
      <c r="BC38" s="98" t="s">
        <v>11</v>
      </c>
      <c r="BD38" s="98" t="s">
        <v>11</v>
      </c>
      <c r="BE38" s="98" t="s">
        <v>11</v>
      </c>
      <c r="BF38" s="98" t="s">
        <v>11</v>
      </c>
      <c r="BG38" s="98" t="s">
        <v>11</v>
      </c>
      <c r="BH38" s="98" t="s">
        <v>11</v>
      </c>
      <c r="BI38" s="98" t="s">
        <v>11</v>
      </c>
      <c r="BJ38" s="98" t="s">
        <v>11</v>
      </c>
      <c r="BK38" s="98" t="s">
        <v>11</v>
      </c>
    </row>
    <row r="39" spans="1:63">
      <c r="A39" t="s">
        <v>93</v>
      </c>
      <c r="B39" s="98" t="s">
        <v>11</v>
      </c>
      <c r="C39" s="98" t="s">
        <v>11</v>
      </c>
      <c r="D39" s="98" t="s">
        <v>11</v>
      </c>
      <c r="E39" s="98" t="s">
        <v>11</v>
      </c>
      <c r="F39" s="98" t="s">
        <v>11</v>
      </c>
      <c r="G39" s="98" t="s">
        <v>11</v>
      </c>
      <c r="H39" s="98" t="s">
        <v>11</v>
      </c>
      <c r="I39" s="98" t="s">
        <v>11</v>
      </c>
      <c r="J39" s="98" t="s">
        <v>11</v>
      </c>
      <c r="K39" s="98" t="s">
        <v>11</v>
      </c>
      <c r="L39" s="98" t="s">
        <v>11</v>
      </c>
      <c r="M39" s="98" t="s">
        <v>11</v>
      </c>
      <c r="N39" s="98" t="s">
        <v>11</v>
      </c>
      <c r="O39" s="98" t="s">
        <v>11</v>
      </c>
      <c r="P39" s="98" t="s">
        <v>11</v>
      </c>
      <c r="Q39" s="98" t="s">
        <v>11</v>
      </c>
      <c r="R39" s="98" t="s">
        <v>11</v>
      </c>
      <c r="S39" s="98" t="s">
        <v>11</v>
      </c>
      <c r="T39" s="98" t="s">
        <v>11</v>
      </c>
      <c r="U39" s="98" t="s">
        <v>11</v>
      </c>
      <c r="V39" s="98" t="s">
        <v>11</v>
      </c>
      <c r="W39" s="98" t="s">
        <v>11</v>
      </c>
      <c r="X39" s="98" t="s">
        <v>11</v>
      </c>
      <c r="Y39" s="98" t="s">
        <v>11</v>
      </c>
      <c r="Z39" s="98" t="s">
        <v>11</v>
      </c>
      <c r="AA39" s="98" t="s">
        <v>11</v>
      </c>
      <c r="AB39" s="98" t="s">
        <v>11</v>
      </c>
      <c r="AC39" s="98" t="s">
        <v>11</v>
      </c>
      <c r="AD39" s="98" t="s">
        <v>11</v>
      </c>
      <c r="AE39" s="98" t="s">
        <v>11</v>
      </c>
      <c r="AF39" s="98" t="s">
        <v>11</v>
      </c>
      <c r="AG39" s="98" t="s">
        <v>11</v>
      </c>
      <c r="AH39" s="98" t="s">
        <v>11</v>
      </c>
      <c r="AI39" s="98" t="s">
        <v>11</v>
      </c>
      <c r="AJ39" s="98" t="s">
        <v>11</v>
      </c>
      <c r="AK39" s="98" t="s">
        <v>11</v>
      </c>
      <c r="AL39" s="98" t="s">
        <v>11</v>
      </c>
      <c r="AM39" s="98" t="s">
        <v>11</v>
      </c>
      <c r="AN39" s="98" t="s">
        <v>11</v>
      </c>
      <c r="AO39" s="98" t="s">
        <v>11</v>
      </c>
      <c r="AP39" s="98" t="s">
        <v>11</v>
      </c>
      <c r="AQ39" s="98" t="s">
        <v>11</v>
      </c>
      <c r="AR39" s="98" t="s">
        <v>11</v>
      </c>
      <c r="AS39" s="98" t="s">
        <v>11</v>
      </c>
      <c r="AT39" s="98" t="s">
        <v>11</v>
      </c>
      <c r="AU39" s="98" t="s">
        <v>11</v>
      </c>
      <c r="AV39" s="98" t="s">
        <v>11</v>
      </c>
      <c r="AW39" s="98" t="s">
        <v>11</v>
      </c>
      <c r="AX39" s="98" t="s">
        <v>11</v>
      </c>
      <c r="AY39" s="98" t="s">
        <v>11</v>
      </c>
      <c r="AZ39" s="98" t="s">
        <v>11</v>
      </c>
      <c r="BA39" s="98" t="s">
        <v>11</v>
      </c>
      <c r="BB39" s="98" t="s">
        <v>11</v>
      </c>
      <c r="BC39" s="98" t="s">
        <v>11</v>
      </c>
      <c r="BD39" s="98" t="s">
        <v>11</v>
      </c>
      <c r="BE39" s="98" t="s">
        <v>11</v>
      </c>
      <c r="BF39" s="98" t="s">
        <v>11</v>
      </c>
      <c r="BG39" s="98" t="s">
        <v>11</v>
      </c>
      <c r="BH39" s="98" t="s">
        <v>11</v>
      </c>
      <c r="BI39" s="98" t="s">
        <v>11</v>
      </c>
      <c r="BJ39" s="98" t="s">
        <v>11</v>
      </c>
      <c r="BK39" s="98" t="s">
        <v>11</v>
      </c>
    </row>
    <row r="40" spans="1:63">
      <c r="A40" s="103" t="s">
        <v>94</v>
      </c>
      <c r="B40" s="118" t="s">
        <v>11</v>
      </c>
      <c r="C40" s="118" t="s">
        <v>11</v>
      </c>
      <c r="D40" s="118" t="s">
        <v>11</v>
      </c>
      <c r="E40" s="118" t="s">
        <v>11</v>
      </c>
      <c r="F40" s="118" t="s">
        <v>11</v>
      </c>
      <c r="G40" s="118" t="s">
        <v>11</v>
      </c>
      <c r="H40" s="118" t="s">
        <v>11</v>
      </c>
      <c r="I40" s="118" t="s">
        <v>11</v>
      </c>
      <c r="J40" s="118" t="s">
        <v>11</v>
      </c>
      <c r="K40" s="118" t="s">
        <v>11</v>
      </c>
      <c r="L40" s="118" t="s">
        <v>11</v>
      </c>
      <c r="M40" s="118">
        <v>102375</v>
      </c>
      <c r="N40" s="118">
        <v>117808</v>
      </c>
      <c r="O40" s="118">
        <v>131998</v>
      </c>
      <c r="P40" s="118">
        <v>131475</v>
      </c>
      <c r="Q40" s="118">
        <v>119787</v>
      </c>
      <c r="R40" s="118">
        <v>136951</v>
      </c>
      <c r="S40" s="118">
        <v>145990</v>
      </c>
      <c r="T40" s="118">
        <v>152410</v>
      </c>
      <c r="U40" s="118">
        <v>158213</v>
      </c>
      <c r="V40" s="118">
        <v>144984</v>
      </c>
      <c r="W40" s="118">
        <v>143261</v>
      </c>
      <c r="X40" s="118">
        <v>135652</v>
      </c>
      <c r="Y40" s="118">
        <v>141674</v>
      </c>
      <c r="Z40" s="118">
        <v>151634</v>
      </c>
      <c r="AA40" s="118">
        <v>149448</v>
      </c>
      <c r="AB40" s="118">
        <v>156828</v>
      </c>
      <c r="AC40" s="118">
        <v>165570</v>
      </c>
      <c r="AD40" s="118">
        <v>179796</v>
      </c>
      <c r="AE40" s="118">
        <v>179620</v>
      </c>
      <c r="AF40" s="118">
        <v>209519</v>
      </c>
      <c r="AG40" s="118">
        <v>217792</v>
      </c>
      <c r="AH40" s="118">
        <v>225907</v>
      </c>
      <c r="AI40" s="118">
        <v>222662</v>
      </c>
      <c r="AJ40" s="118">
        <v>234825</v>
      </c>
      <c r="AK40" s="118">
        <v>263472</v>
      </c>
      <c r="AL40" s="118">
        <v>276004</v>
      </c>
      <c r="AM40" s="118">
        <v>293601</v>
      </c>
      <c r="AN40" s="118">
        <v>282086</v>
      </c>
      <c r="AO40" s="118">
        <v>297541</v>
      </c>
      <c r="AP40" s="118">
        <v>314773</v>
      </c>
      <c r="AQ40" s="118">
        <v>317968</v>
      </c>
      <c r="AR40" s="118">
        <v>331634</v>
      </c>
      <c r="AS40" s="118">
        <v>344829</v>
      </c>
      <c r="AT40" s="118">
        <v>363722</v>
      </c>
      <c r="AU40" s="118">
        <v>356388</v>
      </c>
      <c r="AV40" s="118">
        <v>370045</v>
      </c>
      <c r="AW40" s="118">
        <v>379322</v>
      </c>
      <c r="AX40" s="118">
        <v>368427</v>
      </c>
      <c r="AY40" s="118">
        <v>384979</v>
      </c>
      <c r="AZ40" s="118">
        <v>417899</v>
      </c>
      <c r="BA40" s="118">
        <v>398450</v>
      </c>
      <c r="BB40" s="118">
        <v>415728</v>
      </c>
      <c r="BC40" s="118">
        <v>415263</v>
      </c>
      <c r="BD40" s="118">
        <v>441093</v>
      </c>
      <c r="BE40" s="118">
        <v>442881</v>
      </c>
      <c r="BF40" s="118">
        <v>453639</v>
      </c>
      <c r="BG40" s="118">
        <v>474205</v>
      </c>
      <c r="BH40" s="118">
        <v>475938</v>
      </c>
      <c r="BI40" s="118">
        <v>483753</v>
      </c>
      <c r="BJ40" s="118">
        <v>487814</v>
      </c>
      <c r="BK40" s="118">
        <v>511547</v>
      </c>
    </row>
    <row r="41" spans="1:63">
      <c r="A41" t="s">
        <v>95</v>
      </c>
      <c r="B41" s="98" t="s">
        <v>11</v>
      </c>
      <c r="C41" s="98" t="s">
        <v>11</v>
      </c>
      <c r="D41" s="98" t="s">
        <v>11</v>
      </c>
      <c r="E41" s="98" t="s">
        <v>11</v>
      </c>
      <c r="F41" s="98" t="s">
        <v>11</v>
      </c>
      <c r="G41" s="98" t="s">
        <v>11</v>
      </c>
      <c r="H41" s="98" t="s">
        <v>11</v>
      </c>
      <c r="I41" s="98" t="s">
        <v>11</v>
      </c>
      <c r="J41" s="98" t="s">
        <v>11</v>
      </c>
      <c r="K41" s="98" t="s">
        <v>11</v>
      </c>
      <c r="L41" s="98" t="s">
        <v>11</v>
      </c>
      <c r="M41" s="98" t="s">
        <v>11</v>
      </c>
      <c r="N41" s="98" t="s">
        <v>11</v>
      </c>
      <c r="O41" s="98" t="s">
        <v>11</v>
      </c>
      <c r="P41" s="98" t="s">
        <v>11</v>
      </c>
      <c r="Q41" s="98" t="s">
        <v>11</v>
      </c>
      <c r="R41" s="98" t="s">
        <v>11</v>
      </c>
      <c r="S41" s="98" t="s">
        <v>11</v>
      </c>
      <c r="T41" s="98" t="s">
        <v>11</v>
      </c>
      <c r="U41" s="98" t="s">
        <v>11</v>
      </c>
      <c r="V41" s="98" t="s">
        <v>11</v>
      </c>
      <c r="W41" s="98" t="s">
        <v>11</v>
      </c>
      <c r="X41" s="98" t="s">
        <v>11</v>
      </c>
      <c r="Y41" s="98" t="s">
        <v>11</v>
      </c>
      <c r="Z41" s="98" t="s">
        <v>11</v>
      </c>
      <c r="AA41" s="98" t="s">
        <v>11</v>
      </c>
      <c r="AB41" s="98" t="s">
        <v>11</v>
      </c>
      <c r="AC41" s="98" t="s">
        <v>11</v>
      </c>
      <c r="AD41" s="98" t="s">
        <v>11</v>
      </c>
      <c r="AE41" s="98" t="s">
        <v>11</v>
      </c>
      <c r="AF41" s="98" t="s">
        <v>11</v>
      </c>
      <c r="AG41" s="98" t="s">
        <v>11</v>
      </c>
      <c r="AH41" s="98" t="s">
        <v>11</v>
      </c>
      <c r="AI41" s="98" t="s">
        <v>11</v>
      </c>
      <c r="AJ41" s="98" t="s">
        <v>11</v>
      </c>
      <c r="AK41" s="98" t="s">
        <v>11</v>
      </c>
      <c r="AL41" s="98" t="s">
        <v>11</v>
      </c>
      <c r="AM41" s="98" t="s">
        <v>11</v>
      </c>
      <c r="AN41" s="98" t="s">
        <v>11</v>
      </c>
      <c r="AO41" s="98" t="s">
        <v>11</v>
      </c>
      <c r="AP41" s="98" t="s">
        <v>11</v>
      </c>
      <c r="AQ41" s="98" t="s">
        <v>11</v>
      </c>
      <c r="AR41" s="98" t="s">
        <v>11</v>
      </c>
      <c r="AS41" s="98" t="s">
        <v>11</v>
      </c>
      <c r="AT41" s="98" t="s">
        <v>11</v>
      </c>
      <c r="AU41" s="98" t="s">
        <v>11</v>
      </c>
      <c r="AV41" s="98" t="s">
        <v>11</v>
      </c>
      <c r="AW41" s="98" t="s">
        <v>11</v>
      </c>
      <c r="AX41" s="98" t="s">
        <v>11</v>
      </c>
      <c r="AY41" s="98" t="s">
        <v>11</v>
      </c>
      <c r="AZ41" s="98" t="s">
        <v>11</v>
      </c>
      <c r="BA41" s="98" t="s">
        <v>11</v>
      </c>
      <c r="BB41" s="98" t="s">
        <v>11</v>
      </c>
      <c r="BC41" s="98" t="s">
        <v>11</v>
      </c>
      <c r="BD41" s="98" t="s">
        <v>11</v>
      </c>
      <c r="BE41" s="98" t="s">
        <v>11</v>
      </c>
      <c r="BF41" s="98" t="s">
        <v>11</v>
      </c>
      <c r="BG41" s="98" t="s">
        <v>11</v>
      </c>
      <c r="BH41" s="98" t="s">
        <v>11</v>
      </c>
      <c r="BI41" s="98" t="s">
        <v>11</v>
      </c>
      <c r="BJ41" t="s">
        <v>11</v>
      </c>
      <c r="BK41" s="98" t="s">
        <v>11</v>
      </c>
    </row>
    <row r="42" spans="1:63">
      <c r="A42" t="s">
        <v>96</v>
      </c>
      <c r="B42" s="98" t="s">
        <v>11</v>
      </c>
      <c r="C42" s="98" t="s">
        <v>11</v>
      </c>
      <c r="D42" s="98" t="s">
        <v>11</v>
      </c>
      <c r="E42" s="98" t="s">
        <v>11</v>
      </c>
      <c r="F42" s="98" t="s">
        <v>11</v>
      </c>
      <c r="G42" s="98" t="s">
        <v>11</v>
      </c>
      <c r="H42" s="98" t="s">
        <v>11</v>
      </c>
      <c r="I42" s="98" t="s">
        <v>11</v>
      </c>
      <c r="J42" s="98" t="s">
        <v>11</v>
      </c>
      <c r="K42" s="98" t="s">
        <v>11</v>
      </c>
      <c r="L42" s="98" t="s">
        <v>11</v>
      </c>
      <c r="M42" s="98" t="s">
        <v>11</v>
      </c>
      <c r="N42" s="98" t="s">
        <v>11</v>
      </c>
      <c r="O42" s="98" t="s">
        <v>11</v>
      </c>
      <c r="P42" s="98" t="s">
        <v>11</v>
      </c>
      <c r="Q42" s="98" t="s">
        <v>11</v>
      </c>
      <c r="R42" s="98" t="s">
        <v>11</v>
      </c>
      <c r="S42" s="98" t="s">
        <v>11</v>
      </c>
      <c r="T42" s="98" t="s">
        <v>11</v>
      </c>
      <c r="U42" s="98" t="s">
        <v>11</v>
      </c>
      <c r="V42" s="98" t="s">
        <v>11</v>
      </c>
      <c r="W42" s="98" t="s">
        <v>11</v>
      </c>
      <c r="X42" s="98" t="s">
        <v>11</v>
      </c>
      <c r="Y42" s="98" t="s">
        <v>11</v>
      </c>
      <c r="Z42" s="98" t="s">
        <v>11</v>
      </c>
      <c r="AA42" s="98" t="s">
        <v>11</v>
      </c>
      <c r="AB42" s="98" t="s">
        <v>11</v>
      </c>
      <c r="AC42" s="98" t="s">
        <v>11</v>
      </c>
      <c r="AD42" s="98" t="s">
        <v>11</v>
      </c>
      <c r="AE42" s="98" t="s">
        <v>11</v>
      </c>
      <c r="AF42" s="98" t="s">
        <v>11</v>
      </c>
      <c r="AG42" s="98" t="s">
        <v>11</v>
      </c>
      <c r="AH42" s="98" t="s">
        <v>11</v>
      </c>
      <c r="AI42" s="98" t="s">
        <v>11</v>
      </c>
      <c r="AJ42" s="98" t="s">
        <v>11</v>
      </c>
      <c r="AK42" s="98" t="s">
        <v>11</v>
      </c>
      <c r="AL42" s="98" t="s">
        <v>11</v>
      </c>
      <c r="AM42" s="98" t="s">
        <v>11</v>
      </c>
      <c r="AN42" s="98" t="s">
        <v>11</v>
      </c>
      <c r="AO42" s="98" t="s">
        <v>11</v>
      </c>
      <c r="AP42" s="98" t="s">
        <v>11</v>
      </c>
      <c r="AQ42" s="98" t="s">
        <v>11</v>
      </c>
      <c r="AR42" s="98" t="s">
        <v>11</v>
      </c>
      <c r="AS42" s="98" t="s">
        <v>11</v>
      </c>
      <c r="AT42" s="98" t="s">
        <v>11</v>
      </c>
      <c r="AU42" s="98" t="s">
        <v>11</v>
      </c>
      <c r="AV42" s="98" t="s">
        <v>11</v>
      </c>
      <c r="AW42" s="98" t="s">
        <v>11</v>
      </c>
      <c r="AX42" s="98" t="s">
        <v>11</v>
      </c>
      <c r="AY42" s="98" t="s">
        <v>11</v>
      </c>
      <c r="AZ42" s="98" t="s">
        <v>11</v>
      </c>
      <c r="BA42" s="98" t="s">
        <v>11</v>
      </c>
      <c r="BB42" s="98" t="s">
        <v>11</v>
      </c>
      <c r="BC42" s="98" t="s">
        <v>11</v>
      </c>
      <c r="BD42" s="98" t="s">
        <v>11</v>
      </c>
      <c r="BE42" s="98" t="s">
        <v>11</v>
      </c>
      <c r="BF42" s="98" t="s">
        <v>11</v>
      </c>
      <c r="BG42" s="98" t="s">
        <v>11</v>
      </c>
      <c r="BH42" s="98" t="s">
        <v>11</v>
      </c>
      <c r="BI42" s="98" t="s">
        <v>11</v>
      </c>
      <c r="BJ42" t="s">
        <v>11</v>
      </c>
      <c r="BK42" s="98" t="s">
        <v>11</v>
      </c>
    </row>
    <row r="43" spans="1:63">
      <c r="A43" t="s">
        <v>97</v>
      </c>
      <c r="B43" s="98" t="s">
        <v>11</v>
      </c>
      <c r="C43" s="98" t="s">
        <v>11</v>
      </c>
      <c r="D43" s="98" t="s">
        <v>11</v>
      </c>
      <c r="E43" s="98" t="s">
        <v>11</v>
      </c>
      <c r="F43" s="98" t="s">
        <v>11</v>
      </c>
      <c r="G43" s="98" t="s">
        <v>11</v>
      </c>
      <c r="H43" s="98" t="s">
        <v>11</v>
      </c>
      <c r="I43" s="98" t="s">
        <v>11</v>
      </c>
      <c r="J43" s="98" t="s">
        <v>11</v>
      </c>
      <c r="K43" s="98" t="s">
        <v>11</v>
      </c>
      <c r="L43" s="98" t="s">
        <v>11</v>
      </c>
      <c r="M43" s="98" t="s">
        <v>11</v>
      </c>
      <c r="N43" s="98" t="s">
        <v>11</v>
      </c>
      <c r="O43" s="98" t="s">
        <v>11</v>
      </c>
      <c r="P43" s="98" t="s">
        <v>11</v>
      </c>
      <c r="Q43" s="98" t="s">
        <v>11</v>
      </c>
      <c r="R43" s="98" t="s">
        <v>11</v>
      </c>
      <c r="S43" s="98" t="s">
        <v>11</v>
      </c>
      <c r="T43" s="98" t="s">
        <v>11</v>
      </c>
      <c r="U43" s="98" t="s">
        <v>11</v>
      </c>
      <c r="V43" s="98" t="s">
        <v>11</v>
      </c>
      <c r="W43" s="98" t="s">
        <v>11</v>
      </c>
      <c r="X43" s="98" t="s">
        <v>11</v>
      </c>
      <c r="Y43" s="98" t="s">
        <v>11</v>
      </c>
      <c r="Z43" s="98" t="s">
        <v>11</v>
      </c>
      <c r="AA43" s="98" t="s">
        <v>11</v>
      </c>
      <c r="AB43" s="98" t="s">
        <v>11</v>
      </c>
      <c r="AC43" s="98" t="s">
        <v>11</v>
      </c>
      <c r="AD43" s="98" t="s">
        <v>11</v>
      </c>
      <c r="AE43" s="98" t="s">
        <v>11</v>
      </c>
      <c r="AF43" s="98" t="s">
        <v>11</v>
      </c>
      <c r="AG43" s="98" t="s">
        <v>11</v>
      </c>
      <c r="AH43" s="98" t="s">
        <v>11</v>
      </c>
      <c r="AI43" s="98" t="s">
        <v>11</v>
      </c>
      <c r="AJ43" s="98" t="s">
        <v>11</v>
      </c>
      <c r="AK43" s="98" t="s">
        <v>11</v>
      </c>
      <c r="AL43" s="98" t="s">
        <v>11</v>
      </c>
      <c r="AM43" s="98" t="s">
        <v>11</v>
      </c>
      <c r="AN43" s="98" t="s">
        <v>11</v>
      </c>
      <c r="AO43" s="98" t="s">
        <v>11</v>
      </c>
      <c r="AP43" s="98" t="s">
        <v>11</v>
      </c>
      <c r="AQ43" s="98" t="s">
        <v>11</v>
      </c>
      <c r="AR43" s="98" t="s">
        <v>11</v>
      </c>
      <c r="AS43" s="98" t="s">
        <v>11</v>
      </c>
      <c r="AT43" s="98" t="s">
        <v>11</v>
      </c>
      <c r="AU43" s="98" t="s">
        <v>11</v>
      </c>
      <c r="AV43" s="98" t="s">
        <v>11</v>
      </c>
      <c r="AW43" s="98" t="s">
        <v>11</v>
      </c>
      <c r="AX43" s="98" t="s">
        <v>11</v>
      </c>
      <c r="AY43" s="98" t="s">
        <v>11</v>
      </c>
      <c r="AZ43" s="98" t="s">
        <v>11</v>
      </c>
      <c r="BA43" s="98" t="s">
        <v>11</v>
      </c>
      <c r="BB43" s="98" t="s">
        <v>11</v>
      </c>
      <c r="BC43" s="98" t="s">
        <v>11</v>
      </c>
      <c r="BD43" s="98" t="s">
        <v>11</v>
      </c>
      <c r="BE43" s="98" t="s">
        <v>11</v>
      </c>
      <c r="BF43" s="98" t="s">
        <v>11</v>
      </c>
      <c r="BG43" s="98" t="s">
        <v>11</v>
      </c>
      <c r="BH43" s="98" t="s">
        <v>11</v>
      </c>
      <c r="BI43" s="98" t="s">
        <v>11</v>
      </c>
      <c r="BJ43" t="s">
        <v>11</v>
      </c>
      <c r="BK43" t="s">
        <v>11</v>
      </c>
    </row>
    <row r="44" spans="1:63">
      <c r="A44" t="s">
        <v>98</v>
      </c>
      <c r="B44" s="98" t="s">
        <v>11</v>
      </c>
      <c r="C44" s="98" t="s">
        <v>11</v>
      </c>
      <c r="D44" s="98" t="s">
        <v>11</v>
      </c>
      <c r="E44" s="98" t="s">
        <v>11</v>
      </c>
      <c r="F44" s="98" t="s">
        <v>11</v>
      </c>
      <c r="G44" s="98" t="s">
        <v>11</v>
      </c>
      <c r="H44" s="98" t="s">
        <v>11</v>
      </c>
      <c r="I44" s="98" t="s">
        <v>11</v>
      </c>
      <c r="J44" s="98" t="s">
        <v>11</v>
      </c>
      <c r="K44" s="98" t="s">
        <v>11</v>
      </c>
      <c r="L44" s="98" t="s">
        <v>11</v>
      </c>
      <c r="M44" s="98" t="s">
        <v>11</v>
      </c>
      <c r="N44" s="98" t="s">
        <v>11</v>
      </c>
      <c r="O44" s="98" t="s">
        <v>11</v>
      </c>
      <c r="P44" s="98" t="s">
        <v>11</v>
      </c>
      <c r="Q44" s="98" t="s">
        <v>11</v>
      </c>
      <c r="R44" s="98" t="s">
        <v>11</v>
      </c>
      <c r="S44" s="98" t="s">
        <v>11</v>
      </c>
      <c r="T44" s="98" t="s">
        <v>11</v>
      </c>
      <c r="U44" s="98" t="s">
        <v>11</v>
      </c>
      <c r="V44" s="98" t="s">
        <v>11</v>
      </c>
      <c r="W44" s="98" t="s">
        <v>11</v>
      </c>
      <c r="X44" s="98" t="s">
        <v>11</v>
      </c>
      <c r="Y44" s="98" t="s">
        <v>11</v>
      </c>
      <c r="Z44" s="98" t="s">
        <v>11</v>
      </c>
      <c r="AA44" s="98" t="s">
        <v>11</v>
      </c>
      <c r="AB44" s="98" t="s">
        <v>11</v>
      </c>
      <c r="AC44" s="98" t="s">
        <v>11</v>
      </c>
      <c r="AD44" s="98" t="s">
        <v>11</v>
      </c>
      <c r="AE44" s="98" t="s">
        <v>11</v>
      </c>
      <c r="AF44" s="98" t="s">
        <v>11</v>
      </c>
      <c r="AG44" s="98" t="s">
        <v>11</v>
      </c>
      <c r="AH44" s="98" t="s">
        <v>11</v>
      </c>
      <c r="AI44" s="98" t="s">
        <v>11</v>
      </c>
      <c r="AJ44" s="98" t="s">
        <v>11</v>
      </c>
      <c r="AK44" s="98" t="s">
        <v>11</v>
      </c>
      <c r="AL44" s="98" t="s">
        <v>11</v>
      </c>
      <c r="AM44" s="98" t="s">
        <v>11</v>
      </c>
      <c r="AN44" s="98" t="s">
        <v>11</v>
      </c>
      <c r="AO44" s="98" t="s">
        <v>11</v>
      </c>
      <c r="AP44" s="98" t="s">
        <v>11</v>
      </c>
      <c r="AQ44" s="98" t="s">
        <v>11</v>
      </c>
      <c r="AR44" s="98" t="s">
        <v>11</v>
      </c>
      <c r="AS44" s="98" t="s">
        <v>11</v>
      </c>
      <c r="AT44" s="98" t="s">
        <v>11</v>
      </c>
      <c r="AU44" s="98" t="s">
        <v>11</v>
      </c>
      <c r="AV44" s="98" t="s">
        <v>11</v>
      </c>
      <c r="AW44" s="98" t="s">
        <v>11</v>
      </c>
      <c r="AX44" s="98" t="s">
        <v>11</v>
      </c>
      <c r="AY44" s="98" t="s">
        <v>11</v>
      </c>
      <c r="AZ44" s="98" t="s">
        <v>11</v>
      </c>
      <c r="BA44" s="98" t="s">
        <v>11</v>
      </c>
      <c r="BB44" s="98" t="s">
        <v>11</v>
      </c>
      <c r="BC44" s="98" t="s">
        <v>11</v>
      </c>
      <c r="BD44" s="98" t="s">
        <v>11</v>
      </c>
      <c r="BE44" s="98" t="s">
        <v>11</v>
      </c>
      <c r="BF44" s="98" t="s">
        <v>11</v>
      </c>
      <c r="BG44" s="98" t="s">
        <v>11</v>
      </c>
      <c r="BH44" s="98" t="s">
        <v>11</v>
      </c>
      <c r="BI44" s="98" t="s">
        <v>11</v>
      </c>
      <c r="BJ44" t="s">
        <v>11</v>
      </c>
      <c r="BK44" t="s">
        <v>11</v>
      </c>
    </row>
    <row r="45" spans="1:63">
      <c r="A45" t="s">
        <v>99</v>
      </c>
      <c r="B45" s="98" t="s">
        <v>11</v>
      </c>
      <c r="C45" s="98" t="s">
        <v>11</v>
      </c>
      <c r="D45" s="98" t="s">
        <v>11</v>
      </c>
      <c r="E45" s="98" t="s">
        <v>11</v>
      </c>
      <c r="F45" s="98" t="s">
        <v>11</v>
      </c>
      <c r="G45" s="98" t="s">
        <v>11</v>
      </c>
      <c r="H45" s="98" t="s">
        <v>11</v>
      </c>
      <c r="I45" s="98" t="s">
        <v>11</v>
      </c>
      <c r="J45" s="98" t="s">
        <v>11</v>
      </c>
      <c r="K45" s="98" t="s">
        <v>11</v>
      </c>
      <c r="L45" s="98" t="s">
        <v>11</v>
      </c>
      <c r="M45" s="98" t="s">
        <v>11</v>
      </c>
      <c r="N45" s="98" t="s">
        <v>11</v>
      </c>
      <c r="O45" s="98" t="s">
        <v>11</v>
      </c>
      <c r="P45" s="98" t="s">
        <v>11</v>
      </c>
      <c r="Q45" s="98" t="s">
        <v>11</v>
      </c>
      <c r="R45" s="98" t="s">
        <v>11</v>
      </c>
      <c r="S45" s="98" t="s">
        <v>11</v>
      </c>
      <c r="T45" s="98" t="s">
        <v>11</v>
      </c>
      <c r="U45" s="98" t="s">
        <v>11</v>
      </c>
      <c r="V45" s="98" t="s">
        <v>11</v>
      </c>
      <c r="W45" s="98" t="s">
        <v>11</v>
      </c>
      <c r="X45" s="98" t="s">
        <v>11</v>
      </c>
      <c r="Y45" s="98" t="s">
        <v>11</v>
      </c>
      <c r="Z45" s="98" t="s">
        <v>11</v>
      </c>
      <c r="AA45" s="98" t="s">
        <v>11</v>
      </c>
      <c r="AB45" s="98" t="s">
        <v>11</v>
      </c>
      <c r="AC45" s="98" t="s">
        <v>11</v>
      </c>
      <c r="AD45" s="98" t="s">
        <v>11</v>
      </c>
      <c r="AE45" s="98" t="s">
        <v>11</v>
      </c>
      <c r="AF45" s="98" t="s">
        <v>11</v>
      </c>
      <c r="AG45" s="98" t="s">
        <v>11</v>
      </c>
      <c r="AH45" s="98" t="s">
        <v>11</v>
      </c>
      <c r="AI45" s="98" t="s">
        <v>11</v>
      </c>
      <c r="AJ45" s="98" t="s">
        <v>11</v>
      </c>
      <c r="AK45" s="98" t="s">
        <v>11</v>
      </c>
      <c r="AL45" s="98" t="s">
        <v>11</v>
      </c>
      <c r="AM45" s="98" t="s">
        <v>11</v>
      </c>
      <c r="AN45" s="98" t="s">
        <v>11</v>
      </c>
      <c r="AO45" s="98" t="s">
        <v>11</v>
      </c>
      <c r="AP45" s="98" t="s">
        <v>11</v>
      </c>
      <c r="AQ45" s="98" t="s">
        <v>11</v>
      </c>
      <c r="AR45" s="98" t="s">
        <v>11</v>
      </c>
      <c r="AS45" s="98" t="s">
        <v>11</v>
      </c>
      <c r="AT45" s="98" t="s">
        <v>11</v>
      </c>
      <c r="AU45" s="98" t="s">
        <v>11</v>
      </c>
      <c r="AV45" s="98" t="s">
        <v>11</v>
      </c>
      <c r="AW45" s="98" t="s">
        <v>11</v>
      </c>
      <c r="AX45" s="98" t="s">
        <v>11</v>
      </c>
      <c r="AY45" s="98" t="s">
        <v>11</v>
      </c>
      <c r="AZ45" s="98" t="s">
        <v>11</v>
      </c>
      <c r="BA45" s="98" t="s">
        <v>11</v>
      </c>
      <c r="BB45" s="98" t="s">
        <v>11</v>
      </c>
      <c r="BC45" s="98" t="s">
        <v>11</v>
      </c>
      <c r="BD45" s="98" t="s">
        <v>11</v>
      </c>
      <c r="BE45" s="98" t="s">
        <v>11</v>
      </c>
      <c r="BF45" s="98" t="s">
        <v>11</v>
      </c>
      <c r="BG45" s="98" t="s">
        <v>11</v>
      </c>
      <c r="BH45" s="98" t="s">
        <v>11</v>
      </c>
      <c r="BI45" s="98" t="s">
        <v>11</v>
      </c>
      <c r="BJ45" t="s">
        <v>11</v>
      </c>
      <c r="BK45" t="s">
        <v>11</v>
      </c>
    </row>
    <row r="46" spans="1:63">
      <c r="A46" t="s">
        <v>100</v>
      </c>
      <c r="B46" s="98" t="s">
        <v>11</v>
      </c>
      <c r="C46" s="98" t="s">
        <v>11</v>
      </c>
      <c r="D46" s="98" t="s">
        <v>11</v>
      </c>
      <c r="E46" s="98" t="s">
        <v>11</v>
      </c>
      <c r="F46" s="98" t="s">
        <v>11</v>
      </c>
      <c r="G46" s="98" t="s">
        <v>11</v>
      </c>
      <c r="H46" s="98" t="s">
        <v>11</v>
      </c>
      <c r="I46" s="98" t="s">
        <v>11</v>
      </c>
      <c r="J46" s="98" t="s">
        <v>11</v>
      </c>
      <c r="K46" s="98" t="s">
        <v>11</v>
      </c>
      <c r="L46" s="98" t="s">
        <v>11</v>
      </c>
      <c r="M46" s="98" t="s">
        <v>11</v>
      </c>
      <c r="N46" s="98" t="s">
        <v>11</v>
      </c>
      <c r="O46" s="98" t="s">
        <v>11</v>
      </c>
      <c r="P46" s="98" t="s">
        <v>11</v>
      </c>
      <c r="Q46" s="98" t="s">
        <v>11</v>
      </c>
      <c r="R46" s="98" t="s">
        <v>11</v>
      </c>
      <c r="S46" s="98" t="s">
        <v>11</v>
      </c>
      <c r="T46" s="98" t="s">
        <v>11</v>
      </c>
      <c r="U46" s="98" t="s">
        <v>11</v>
      </c>
      <c r="V46" s="98" t="s">
        <v>11</v>
      </c>
      <c r="W46" s="98" t="s">
        <v>11</v>
      </c>
      <c r="X46" s="98" t="s">
        <v>11</v>
      </c>
      <c r="Y46" s="98" t="s">
        <v>11</v>
      </c>
      <c r="Z46" s="98" t="s">
        <v>11</v>
      </c>
      <c r="AA46" s="98" t="s">
        <v>11</v>
      </c>
      <c r="AB46" s="98" t="s">
        <v>11</v>
      </c>
      <c r="AC46" s="98" t="s">
        <v>11</v>
      </c>
      <c r="AD46" s="98" t="s">
        <v>11</v>
      </c>
      <c r="AE46" s="98" t="s">
        <v>11</v>
      </c>
      <c r="AF46" s="98" t="s">
        <v>11</v>
      </c>
      <c r="AG46" s="98" t="s">
        <v>11</v>
      </c>
      <c r="AH46" s="98" t="s">
        <v>11</v>
      </c>
      <c r="AI46" s="98" t="s">
        <v>11</v>
      </c>
      <c r="AJ46" s="98" t="s">
        <v>11</v>
      </c>
      <c r="AK46" s="98" t="s">
        <v>11</v>
      </c>
      <c r="AL46" s="98" t="s">
        <v>11</v>
      </c>
      <c r="AM46" s="98" t="s">
        <v>11</v>
      </c>
      <c r="AN46" s="98" t="s">
        <v>11</v>
      </c>
      <c r="AO46" s="98" t="s">
        <v>11</v>
      </c>
      <c r="AP46" s="98" t="s">
        <v>11</v>
      </c>
      <c r="AQ46" s="98" t="s">
        <v>11</v>
      </c>
      <c r="AR46" s="98" t="s">
        <v>11</v>
      </c>
      <c r="AS46" s="98" t="s">
        <v>11</v>
      </c>
      <c r="AT46" s="98" t="s">
        <v>11</v>
      </c>
      <c r="AU46" s="98" t="s">
        <v>11</v>
      </c>
      <c r="AV46" s="98" t="s">
        <v>11</v>
      </c>
      <c r="AW46" s="98" t="s">
        <v>11</v>
      </c>
      <c r="AX46" s="98" t="s">
        <v>11</v>
      </c>
      <c r="AY46" s="98" t="s">
        <v>11</v>
      </c>
      <c r="AZ46" s="98" t="s">
        <v>11</v>
      </c>
      <c r="BA46" s="98" t="s">
        <v>11</v>
      </c>
      <c r="BB46" s="98" t="s">
        <v>11</v>
      </c>
      <c r="BC46" s="98" t="s">
        <v>11</v>
      </c>
      <c r="BD46" s="98" t="s">
        <v>11</v>
      </c>
      <c r="BE46" s="98" t="s">
        <v>11</v>
      </c>
      <c r="BF46" s="98" t="s">
        <v>11</v>
      </c>
      <c r="BG46" s="98" t="s">
        <v>11</v>
      </c>
      <c r="BH46" s="98" t="s">
        <v>11</v>
      </c>
      <c r="BI46" s="98" t="s">
        <v>11</v>
      </c>
      <c r="BJ46" t="s">
        <v>11</v>
      </c>
      <c r="BK46" t="s">
        <v>11</v>
      </c>
    </row>
    <row r="47" spans="1:63">
      <c r="A47" t="s">
        <v>101</v>
      </c>
      <c r="B47" s="98" t="s">
        <v>11</v>
      </c>
      <c r="C47" s="98" t="s">
        <v>11</v>
      </c>
      <c r="D47" s="98" t="s">
        <v>11</v>
      </c>
      <c r="E47" s="98" t="s">
        <v>11</v>
      </c>
      <c r="F47" s="98" t="s">
        <v>11</v>
      </c>
      <c r="G47" s="98" t="s">
        <v>11</v>
      </c>
      <c r="H47" s="98" t="s">
        <v>11</v>
      </c>
      <c r="I47" s="98" t="s">
        <v>11</v>
      </c>
      <c r="J47" s="98" t="s">
        <v>11</v>
      </c>
      <c r="K47" s="98" t="s">
        <v>11</v>
      </c>
      <c r="L47" s="98" t="s">
        <v>11</v>
      </c>
      <c r="M47" s="98" t="s">
        <v>11</v>
      </c>
      <c r="N47" s="98" t="s">
        <v>11</v>
      </c>
      <c r="O47" s="98" t="s">
        <v>11</v>
      </c>
      <c r="P47" s="98" t="s">
        <v>11</v>
      </c>
      <c r="Q47" s="98" t="s">
        <v>11</v>
      </c>
      <c r="R47" s="98" t="s">
        <v>11</v>
      </c>
      <c r="S47" s="98" t="s">
        <v>11</v>
      </c>
      <c r="T47" s="98" t="s">
        <v>11</v>
      </c>
      <c r="U47" s="98" t="s">
        <v>11</v>
      </c>
      <c r="V47" s="98" t="s">
        <v>11</v>
      </c>
      <c r="W47" s="98" t="s">
        <v>11</v>
      </c>
      <c r="X47" s="98" t="s">
        <v>11</v>
      </c>
      <c r="Y47" s="98" t="s">
        <v>11</v>
      </c>
      <c r="Z47" s="98" t="s">
        <v>11</v>
      </c>
      <c r="AA47" s="98" t="s">
        <v>11</v>
      </c>
      <c r="AB47" s="98" t="s">
        <v>11</v>
      </c>
      <c r="AC47" s="98" t="s">
        <v>11</v>
      </c>
      <c r="AD47" s="98" t="s">
        <v>11</v>
      </c>
      <c r="AE47" s="98" t="s">
        <v>11</v>
      </c>
      <c r="AF47" s="98" t="s">
        <v>11</v>
      </c>
      <c r="AG47" s="98" t="s">
        <v>11</v>
      </c>
      <c r="AH47" s="98" t="s">
        <v>11</v>
      </c>
      <c r="AI47" s="98" t="s">
        <v>11</v>
      </c>
      <c r="AJ47" s="98" t="s">
        <v>11</v>
      </c>
      <c r="AK47" s="98" t="s">
        <v>11</v>
      </c>
      <c r="AL47" s="98" t="s">
        <v>11</v>
      </c>
      <c r="AM47" s="98" t="s">
        <v>11</v>
      </c>
      <c r="AN47" s="98" t="s">
        <v>11</v>
      </c>
      <c r="AO47" s="98" t="s">
        <v>11</v>
      </c>
      <c r="AP47" s="98" t="s">
        <v>11</v>
      </c>
      <c r="AQ47" s="98" t="s">
        <v>11</v>
      </c>
      <c r="AR47" s="98" t="s">
        <v>11</v>
      </c>
      <c r="AS47" s="98" t="s">
        <v>11</v>
      </c>
      <c r="AT47" s="98" t="s">
        <v>11</v>
      </c>
      <c r="AU47" s="98" t="s">
        <v>11</v>
      </c>
      <c r="AV47" s="98" t="s">
        <v>11</v>
      </c>
      <c r="AW47" s="98" t="s">
        <v>11</v>
      </c>
      <c r="AX47" s="98" t="s">
        <v>11</v>
      </c>
      <c r="AY47" s="98" t="s">
        <v>11</v>
      </c>
      <c r="AZ47" s="98" t="s">
        <v>11</v>
      </c>
      <c r="BA47" s="98" t="s">
        <v>11</v>
      </c>
      <c r="BB47" s="98" t="s">
        <v>11</v>
      </c>
      <c r="BC47" s="98" t="s">
        <v>11</v>
      </c>
      <c r="BD47" s="98" t="s">
        <v>11</v>
      </c>
      <c r="BE47" s="98" t="s">
        <v>11</v>
      </c>
      <c r="BF47" s="98" t="s">
        <v>11</v>
      </c>
      <c r="BG47" s="98" t="s">
        <v>11</v>
      </c>
      <c r="BH47" s="98" t="s">
        <v>11</v>
      </c>
      <c r="BI47" s="98" t="s">
        <v>11</v>
      </c>
      <c r="BJ47" t="s">
        <v>11</v>
      </c>
      <c r="BK47" t="s">
        <v>11</v>
      </c>
    </row>
    <row r="48" spans="1:63">
      <c r="A48" t="s">
        <v>102</v>
      </c>
      <c r="B48" s="98" t="s">
        <v>11</v>
      </c>
      <c r="C48" s="98" t="s">
        <v>11</v>
      </c>
      <c r="D48" s="98" t="s">
        <v>11</v>
      </c>
      <c r="E48" s="98" t="s">
        <v>11</v>
      </c>
      <c r="F48" s="98" t="s">
        <v>11</v>
      </c>
      <c r="G48" s="98" t="s">
        <v>11</v>
      </c>
      <c r="H48" s="98" t="s">
        <v>11</v>
      </c>
      <c r="I48" s="98" t="s">
        <v>11</v>
      </c>
      <c r="J48" s="98" t="s">
        <v>11</v>
      </c>
      <c r="K48" s="98" t="s">
        <v>11</v>
      </c>
      <c r="L48" s="98" t="s">
        <v>11</v>
      </c>
      <c r="M48" s="98" t="s">
        <v>11</v>
      </c>
      <c r="N48" s="98" t="s">
        <v>11</v>
      </c>
      <c r="O48" s="98" t="s">
        <v>11</v>
      </c>
      <c r="P48" s="98" t="s">
        <v>11</v>
      </c>
      <c r="Q48" s="98" t="s">
        <v>11</v>
      </c>
      <c r="R48" s="98" t="s">
        <v>11</v>
      </c>
      <c r="S48" s="98" t="s">
        <v>11</v>
      </c>
      <c r="T48" s="98" t="s">
        <v>11</v>
      </c>
      <c r="U48" s="98" t="s">
        <v>11</v>
      </c>
      <c r="V48" s="98" t="s">
        <v>11</v>
      </c>
      <c r="W48" s="98" t="s">
        <v>11</v>
      </c>
      <c r="X48" s="98" t="s">
        <v>11</v>
      </c>
      <c r="Y48" s="98" t="s">
        <v>11</v>
      </c>
      <c r="Z48" s="98" t="s">
        <v>11</v>
      </c>
      <c r="AA48" s="98" t="s">
        <v>11</v>
      </c>
      <c r="AB48" s="98" t="s">
        <v>11</v>
      </c>
      <c r="AC48" s="98" t="s">
        <v>11</v>
      </c>
      <c r="AD48" s="98" t="s">
        <v>11</v>
      </c>
      <c r="AE48" s="98" t="s">
        <v>11</v>
      </c>
      <c r="AF48" s="98" t="s">
        <v>11</v>
      </c>
      <c r="AG48" s="98" t="s">
        <v>11</v>
      </c>
      <c r="AH48" s="98" t="s">
        <v>11</v>
      </c>
      <c r="AI48" s="98" t="s">
        <v>11</v>
      </c>
      <c r="AJ48" s="98" t="s">
        <v>11</v>
      </c>
      <c r="AK48" s="98" t="s">
        <v>11</v>
      </c>
      <c r="AL48" s="98" t="s">
        <v>11</v>
      </c>
      <c r="AM48" s="98" t="s">
        <v>11</v>
      </c>
      <c r="AN48" s="98" t="s">
        <v>11</v>
      </c>
      <c r="AO48" s="98" t="s">
        <v>11</v>
      </c>
      <c r="AP48" s="98" t="s">
        <v>11</v>
      </c>
      <c r="AQ48" s="98" t="s">
        <v>11</v>
      </c>
      <c r="AR48" s="98" t="s">
        <v>11</v>
      </c>
      <c r="AS48" s="98" t="s">
        <v>11</v>
      </c>
      <c r="AT48" s="98" t="s">
        <v>11</v>
      </c>
      <c r="AU48" s="98" t="s">
        <v>11</v>
      </c>
      <c r="AV48" s="98" t="s">
        <v>11</v>
      </c>
      <c r="AW48" s="98" t="s">
        <v>11</v>
      </c>
      <c r="AX48" s="98" t="s">
        <v>11</v>
      </c>
      <c r="AY48" s="98" t="s">
        <v>11</v>
      </c>
      <c r="AZ48" s="98" t="s">
        <v>11</v>
      </c>
      <c r="BA48" s="98" t="s">
        <v>11</v>
      </c>
      <c r="BB48" s="98" t="s">
        <v>11</v>
      </c>
      <c r="BC48" s="98" t="s">
        <v>11</v>
      </c>
      <c r="BD48" s="98" t="s">
        <v>11</v>
      </c>
      <c r="BE48" s="98" t="s">
        <v>11</v>
      </c>
      <c r="BF48" s="98" t="s">
        <v>11</v>
      </c>
      <c r="BG48" s="98" t="s">
        <v>11</v>
      </c>
      <c r="BH48" s="98" t="s">
        <v>11</v>
      </c>
      <c r="BI48" s="98" t="s">
        <v>11</v>
      </c>
      <c r="BJ48" t="s">
        <v>11</v>
      </c>
      <c r="BK48" t="s">
        <v>11</v>
      </c>
    </row>
    <row r="49" spans="1:63">
      <c r="A49" t="s">
        <v>103</v>
      </c>
      <c r="B49" s="98" t="s">
        <v>11</v>
      </c>
      <c r="C49" s="98" t="s">
        <v>11</v>
      </c>
      <c r="D49" s="98" t="s">
        <v>11</v>
      </c>
      <c r="E49" s="98" t="s">
        <v>11</v>
      </c>
      <c r="F49" s="98" t="s">
        <v>11</v>
      </c>
      <c r="G49" s="98" t="s">
        <v>11</v>
      </c>
      <c r="H49" s="98" t="s">
        <v>11</v>
      </c>
      <c r="I49" s="98" t="s">
        <v>11</v>
      </c>
      <c r="J49" s="98" t="s">
        <v>11</v>
      </c>
      <c r="K49" s="98" t="s">
        <v>11</v>
      </c>
      <c r="L49" s="98" t="s">
        <v>11</v>
      </c>
      <c r="M49" s="98" t="s">
        <v>11</v>
      </c>
      <c r="N49" s="98" t="s">
        <v>11</v>
      </c>
      <c r="O49" s="98" t="s">
        <v>11</v>
      </c>
      <c r="P49" s="98" t="s">
        <v>11</v>
      </c>
      <c r="Q49" s="98" t="s">
        <v>11</v>
      </c>
      <c r="R49" s="98" t="s">
        <v>11</v>
      </c>
      <c r="S49" s="98" t="s">
        <v>11</v>
      </c>
      <c r="T49" s="98" t="s">
        <v>11</v>
      </c>
      <c r="U49" s="98" t="s">
        <v>11</v>
      </c>
      <c r="V49" s="98" t="s">
        <v>11</v>
      </c>
      <c r="W49" s="98" t="s">
        <v>11</v>
      </c>
      <c r="X49" s="98" t="s">
        <v>11</v>
      </c>
      <c r="Y49" s="98" t="s">
        <v>11</v>
      </c>
      <c r="Z49" s="98" t="s">
        <v>11</v>
      </c>
      <c r="AA49" s="98" t="s">
        <v>11</v>
      </c>
      <c r="AB49" s="98" t="s">
        <v>11</v>
      </c>
      <c r="AC49" s="98" t="s">
        <v>11</v>
      </c>
      <c r="AD49" s="98" t="s">
        <v>11</v>
      </c>
      <c r="AE49" s="98" t="s">
        <v>11</v>
      </c>
      <c r="AF49" s="98" t="s">
        <v>11</v>
      </c>
      <c r="AG49" s="98" t="s">
        <v>11</v>
      </c>
      <c r="AH49" s="98" t="s">
        <v>11</v>
      </c>
      <c r="AI49" s="98" t="s">
        <v>11</v>
      </c>
      <c r="AJ49" s="98" t="s">
        <v>11</v>
      </c>
      <c r="AK49" s="98" t="s">
        <v>11</v>
      </c>
      <c r="AL49" s="98" t="s">
        <v>11</v>
      </c>
      <c r="AM49" s="98" t="s">
        <v>11</v>
      </c>
      <c r="AN49" s="98" t="s">
        <v>11</v>
      </c>
      <c r="AO49" s="98" t="s">
        <v>11</v>
      </c>
      <c r="AP49" s="98" t="s">
        <v>11</v>
      </c>
      <c r="AQ49" s="98" t="s">
        <v>11</v>
      </c>
      <c r="AR49" s="98" t="s">
        <v>11</v>
      </c>
      <c r="AS49" s="98" t="s">
        <v>11</v>
      </c>
      <c r="AT49" s="98" t="s">
        <v>11</v>
      </c>
      <c r="AU49" s="98" t="s">
        <v>11</v>
      </c>
      <c r="AV49" s="98" t="s">
        <v>11</v>
      </c>
      <c r="AW49" s="98" t="s">
        <v>11</v>
      </c>
      <c r="AX49" s="98" t="s">
        <v>11</v>
      </c>
      <c r="AY49" s="98" t="s">
        <v>11</v>
      </c>
      <c r="AZ49" s="98" t="s">
        <v>11</v>
      </c>
      <c r="BA49" s="98" t="s">
        <v>11</v>
      </c>
      <c r="BB49" s="98" t="s">
        <v>11</v>
      </c>
      <c r="BC49" s="98" t="s">
        <v>11</v>
      </c>
      <c r="BD49" s="98" t="s">
        <v>11</v>
      </c>
      <c r="BE49" s="98" t="s">
        <v>11</v>
      </c>
      <c r="BF49" s="98" t="s">
        <v>11</v>
      </c>
      <c r="BG49" s="98" t="s">
        <v>11</v>
      </c>
      <c r="BH49" s="98" t="s">
        <v>11</v>
      </c>
      <c r="BI49" s="98" t="s">
        <v>11</v>
      </c>
      <c r="BJ49" t="s">
        <v>11</v>
      </c>
      <c r="BK49" t="s">
        <v>11</v>
      </c>
    </row>
    <row r="50" spans="1:63">
      <c r="A50" t="s">
        <v>104</v>
      </c>
      <c r="B50" s="98" t="s">
        <v>11</v>
      </c>
      <c r="C50" s="98" t="s">
        <v>11</v>
      </c>
      <c r="D50" s="98" t="s">
        <v>11</v>
      </c>
      <c r="E50" s="98" t="s">
        <v>11</v>
      </c>
      <c r="F50" s="98" t="s">
        <v>11</v>
      </c>
      <c r="G50" s="98" t="s">
        <v>11</v>
      </c>
      <c r="H50" s="98" t="s">
        <v>11</v>
      </c>
      <c r="I50" s="98" t="s">
        <v>11</v>
      </c>
      <c r="J50" s="98" t="s">
        <v>11</v>
      </c>
      <c r="K50" s="98" t="s">
        <v>11</v>
      </c>
      <c r="L50" s="98" t="s">
        <v>11</v>
      </c>
      <c r="M50" s="98">
        <v>6113</v>
      </c>
      <c r="N50" s="98">
        <v>6397</v>
      </c>
      <c r="O50" s="98">
        <v>7232</v>
      </c>
      <c r="P50" s="98">
        <v>7006</v>
      </c>
      <c r="Q50" s="98">
        <v>7040</v>
      </c>
      <c r="R50" s="98">
        <v>7580</v>
      </c>
      <c r="S50" s="98">
        <v>7801</v>
      </c>
      <c r="T50" s="98">
        <v>8372</v>
      </c>
      <c r="U50" s="98">
        <v>8554</v>
      </c>
      <c r="V50" s="98">
        <v>8324</v>
      </c>
      <c r="W50" s="98">
        <v>7708</v>
      </c>
      <c r="X50" s="98">
        <v>7531</v>
      </c>
      <c r="Y50" s="98">
        <v>7756</v>
      </c>
      <c r="Z50" s="98">
        <v>8103</v>
      </c>
      <c r="AA50" s="98">
        <v>7697</v>
      </c>
      <c r="AB50" s="98">
        <v>8864</v>
      </c>
      <c r="AC50" s="98">
        <v>9954</v>
      </c>
      <c r="AD50" s="98">
        <v>9852</v>
      </c>
      <c r="AE50" s="98">
        <v>9930</v>
      </c>
      <c r="AF50" s="98">
        <v>10398</v>
      </c>
      <c r="AG50" s="98">
        <v>9679</v>
      </c>
      <c r="AH50" s="98">
        <v>9655</v>
      </c>
      <c r="AI50" s="98">
        <v>9480</v>
      </c>
      <c r="AJ50" s="98">
        <v>10241</v>
      </c>
      <c r="AK50" s="98">
        <v>10169</v>
      </c>
      <c r="AL50" s="98">
        <v>10410</v>
      </c>
      <c r="AM50" s="98">
        <v>11514</v>
      </c>
      <c r="AN50" s="98">
        <v>11964</v>
      </c>
      <c r="AO50" s="98">
        <v>12187</v>
      </c>
      <c r="AP50" s="98">
        <v>12427</v>
      </c>
      <c r="AQ50" s="98">
        <v>11782</v>
      </c>
      <c r="AR50" s="98">
        <v>7624</v>
      </c>
      <c r="AS50" s="98">
        <v>8090</v>
      </c>
      <c r="AT50" s="98">
        <v>9796</v>
      </c>
      <c r="AU50" s="98">
        <v>10025</v>
      </c>
      <c r="AV50" s="98">
        <v>10345</v>
      </c>
      <c r="AW50" s="98">
        <v>10553</v>
      </c>
      <c r="AX50" s="98">
        <v>10459</v>
      </c>
      <c r="AY50" s="98">
        <v>10548</v>
      </c>
      <c r="AZ50" s="98">
        <v>6636</v>
      </c>
      <c r="BA50" s="98">
        <v>13026</v>
      </c>
      <c r="BB50" s="98">
        <v>11293</v>
      </c>
      <c r="BC50" s="98">
        <v>9350</v>
      </c>
      <c r="BD50" s="98">
        <v>8782</v>
      </c>
      <c r="BE50" s="98">
        <v>9485</v>
      </c>
      <c r="BF50" s="98">
        <v>9793</v>
      </c>
      <c r="BG50" s="98">
        <v>11125</v>
      </c>
      <c r="BH50" s="98">
        <v>11110</v>
      </c>
      <c r="BI50" s="98">
        <v>11346</v>
      </c>
      <c r="BJ50" s="98">
        <v>11372</v>
      </c>
      <c r="BK50" s="98">
        <v>11326</v>
      </c>
    </row>
    <row r="51" spans="1:63">
      <c r="A51" t="s">
        <v>105</v>
      </c>
      <c r="B51" s="98" t="s">
        <v>11</v>
      </c>
      <c r="C51" s="98" t="s">
        <v>11</v>
      </c>
      <c r="D51" s="98" t="s">
        <v>11</v>
      </c>
      <c r="E51" s="98" t="s">
        <v>11</v>
      </c>
      <c r="F51" s="98" t="s">
        <v>11</v>
      </c>
      <c r="G51" s="98" t="s">
        <v>11</v>
      </c>
      <c r="H51" s="98" t="s">
        <v>11</v>
      </c>
      <c r="I51" s="98" t="s">
        <v>11</v>
      </c>
      <c r="J51" s="98" t="s">
        <v>11</v>
      </c>
      <c r="K51" s="98" t="s">
        <v>11</v>
      </c>
      <c r="L51" s="98" t="s">
        <v>11</v>
      </c>
      <c r="M51" s="98">
        <v>1942</v>
      </c>
      <c r="N51" s="98">
        <v>2062</v>
      </c>
      <c r="O51" s="98">
        <v>2465</v>
      </c>
      <c r="P51" s="98">
        <v>2347</v>
      </c>
      <c r="Q51" s="98">
        <v>2424</v>
      </c>
      <c r="R51" s="98">
        <v>2449</v>
      </c>
      <c r="S51" s="98">
        <v>2600</v>
      </c>
      <c r="T51" s="98">
        <v>2629</v>
      </c>
      <c r="U51" s="98">
        <v>3241</v>
      </c>
      <c r="V51" s="98">
        <v>3078</v>
      </c>
      <c r="W51" s="98">
        <v>3447</v>
      </c>
      <c r="X51" s="98">
        <v>3247</v>
      </c>
      <c r="Y51" s="98">
        <v>3464</v>
      </c>
      <c r="Z51" s="98">
        <v>3724</v>
      </c>
      <c r="AA51" s="98">
        <v>3816</v>
      </c>
      <c r="AB51" s="98">
        <v>3975</v>
      </c>
      <c r="AC51" s="98">
        <v>4095</v>
      </c>
      <c r="AD51" s="98">
        <v>3988</v>
      </c>
      <c r="AE51" s="98">
        <v>4155</v>
      </c>
      <c r="AF51" s="98">
        <v>4018</v>
      </c>
      <c r="AG51" s="98">
        <v>4170</v>
      </c>
      <c r="AH51" s="98">
        <v>4392</v>
      </c>
      <c r="AI51" s="98">
        <v>4335</v>
      </c>
      <c r="AJ51" s="98">
        <v>4969</v>
      </c>
      <c r="AK51" s="98">
        <v>5732</v>
      </c>
      <c r="AL51" s="98">
        <v>6757</v>
      </c>
      <c r="AM51" s="98">
        <v>7410</v>
      </c>
      <c r="AN51" s="98">
        <v>7170</v>
      </c>
      <c r="AO51" s="98">
        <v>6714</v>
      </c>
      <c r="AP51" s="98">
        <v>7085</v>
      </c>
      <c r="AQ51" s="98">
        <v>7059</v>
      </c>
      <c r="AR51" s="98">
        <v>7364</v>
      </c>
      <c r="AS51" s="98">
        <v>8299</v>
      </c>
      <c r="AT51" s="98">
        <v>10875</v>
      </c>
      <c r="AU51" s="98">
        <v>11710</v>
      </c>
      <c r="AV51" s="98">
        <v>11978</v>
      </c>
      <c r="AW51" s="98">
        <v>12299</v>
      </c>
      <c r="AX51" s="98">
        <v>12662</v>
      </c>
      <c r="AY51" s="98">
        <v>12915</v>
      </c>
      <c r="AZ51" s="98">
        <v>20470</v>
      </c>
      <c r="BA51" s="98">
        <v>23830</v>
      </c>
      <c r="BB51" s="98">
        <v>27582</v>
      </c>
      <c r="BC51" s="98">
        <v>27766</v>
      </c>
      <c r="BD51" s="98">
        <v>27872</v>
      </c>
      <c r="BE51" s="98">
        <v>30211</v>
      </c>
      <c r="BF51" s="98">
        <v>32170</v>
      </c>
      <c r="BG51" s="98">
        <v>33585</v>
      </c>
      <c r="BH51" s="98">
        <v>36775</v>
      </c>
      <c r="BI51" s="98">
        <v>38553</v>
      </c>
      <c r="BJ51" s="98">
        <v>40664</v>
      </c>
      <c r="BK51" s="98">
        <v>41342</v>
      </c>
    </row>
    <row r="52" spans="1:63">
      <c r="A52" t="s">
        <v>138</v>
      </c>
      <c r="B52" s="98" t="s">
        <v>11</v>
      </c>
      <c r="C52" s="98" t="s">
        <v>11</v>
      </c>
      <c r="D52" s="98" t="s">
        <v>11</v>
      </c>
      <c r="E52" s="98" t="s">
        <v>11</v>
      </c>
      <c r="F52" s="98" t="s">
        <v>11</v>
      </c>
      <c r="G52" s="98" t="s">
        <v>11</v>
      </c>
      <c r="H52" s="98" t="s">
        <v>11</v>
      </c>
      <c r="I52" s="98" t="s">
        <v>11</v>
      </c>
      <c r="J52" s="98" t="s">
        <v>11</v>
      </c>
      <c r="K52" s="98" t="s">
        <v>11</v>
      </c>
      <c r="L52" s="98" t="s">
        <v>11</v>
      </c>
      <c r="M52" s="98">
        <v>1107858</v>
      </c>
      <c r="N52" s="98">
        <v>1318878</v>
      </c>
      <c r="O52" s="98">
        <v>1523141</v>
      </c>
      <c r="P52" s="98">
        <v>1477138</v>
      </c>
      <c r="Q52" s="98">
        <v>1461960</v>
      </c>
      <c r="R52" s="98">
        <v>1631126</v>
      </c>
      <c r="S52" s="98">
        <v>1684103</v>
      </c>
      <c r="T52" s="98">
        <v>1759802</v>
      </c>
      <c r="U52" s="98">
        <v>1727903</v>
      </c>
      <c r="V52" s="98">
        <v>1661399</v>
      </c>
      <c r="W52" s="98">
        <v>1587866</v>
      </c>
      <c r="X52" s="98">
        <v>1449384</v>
      </c>
      <c r="Y52" s="98">
        <v>1405220</v>
      </c>
      <c r="Z52" s="98">
        <v>1337452</v>
      </c>
      <c r="AA52" s="98">
        <v>1190473</v>
      </c>
      <c r="AB52" s="98">
        <v>1210677</v>
      </c>
      <c r="AC52" s="98">
        <v>1197391</v>
      </c>
      <c r="AD52" s="98">
        <v>1255510</v>
      </c>
      <c r="AE52" s="98">
        <v>1343875</v>
      </c>
      <c r="AF52" s="98">
        <v>1200811</v>
      </c>
      <c r="AG52" s="98">
        <v>1206106</v>
      </c>
      <c r="AH52" s="98">
        <v>1178551</v>
      </c>
      <c r="AI52" s="98">
        <v>1131095</v>
      </c>
      <c r="AJ52" s="98">
        <v>1124410</v>
      </c>
      <c r="AK52" s="98">
        <v>1113462</v>
      </c>
      <c r="AL52" s="98">
        <v>1097431</v>
      </c>
      <c r="AM52" s="98">
        <v>1114759</v>
      </c>
      <c r="AN52" s="98">
        <v>1171268</v>
      </c>
      <c r="AO52" s="98">
        <v>1140789</v>
      </c>
      <c r="AP52" s="98">
        <v>1107542</v>
      </c>
      <c r="AQ52" s="98">
        <v>1083920</v>
      </c>
      <c r="AR52" s="98">
        <v>1071023</v>
      </c>
      <c r="AS52" s="98">
        <v>1086756</v>
      </c>
      <c r="AT52" s="98">
        <v>1081945</v>
      </c>
      <c r="AU52" s="98">
        <v>1053253</v>
      </c>
      <c r="AV52" s="98">
        <v>967475</v>
      </c>
      <c r="AW52" s="98">
        <v>975826</v>
      </c>
      <c r="AX52" s="98">
        <v>948187</v>
      </c>
      <c r="AY52" s="98">
        <v>863321</v>
      </c>
      <c r="AZ52" s="98">
        <v>852237</v>
      </c>
      <c r="BA52" s="98">
        <v>909446</v>
      </c>
      <c r="BB52" s="98">
        <v>967386</v>
      </c>
      <c r="BC52" s="98">
        <v>925971</v>
      </c>
      <c r="BD52" s="98">
        <v>903088</v>
      </c>
      <c r="BE52" s="98">
        <v>859539</v>
      </c>
      <c r="BF52" s="98">
        <v>806537</v>
      </c>
      <c r="BG52" s="98">
        <v>729881</v>
      </c>
      <c r="BH52" s="98">
        <v>662093</v>
      </c>
      <c r="BI52" s="98">
        <v>611534</v>
      </c>
      <c r="BJ52" s="98">
        <v>560441</v>
      </c>
      <c r="BK52" s="98">
        <v>617572</v>
      </c>
    </row>
    <row r="53" spans="1:63">
      <c r="A53" t="s">
        <v>139</v>
      </c>
      <c r="B53" s="98" t="s">
        <v>11</v>
      </c>
      <c r="C53" s="98" t="s">
        <v>11</v>
      </c>
      <c r="D53" s="98" t="s">
        <v>11</v>
      </c>
      <c r="E53" s="98" t="s">
        <v>11</v>
      </c>
      <c r="F53" s="98" t="s">
        <v>11</v>
      </c>
      <c r="G53" s="98" t="s">
        <v>11</v>
      </c>
      <c r="H53" s="98" t="s">
        <v>11</v>
      </c>
      <c r="I53" s="98" t="s">
        <v>11</v>
      </c>
      <c r="J53" s="98" t="s">
        <v>11</v>
      </c>
      <c r="K53" s="98" t="s">
        <v>11</v>
      </c>
      <c r="L53" s="98" t="s">
        <v>11</v>
      </c>
      <c r="M53" s="98">
        <v>1053498</v>
      </c>
      <c r="N53" s="98">
        <v>1262035</v>
      </c>
      <c r="O53" s="98">
        <v>1466149</v>
      </c>
      <c r="P53" s="98">
        <v>1303370</v>
      </c>
      <c r="Q53" s="98">
        <v>1298227</v>
      </c>
      <c r="R53" s="98">
        <v>1454569</v>
      </c>
      <c r="S53" s="98">
        <v>1503275</v>
      </c>
      <c r="T53" s="98">
        <v>1567709</v>
      </c>
      <c r="U53" s="98">
        <v>1519729</v>
      </c>
      <c r="V53" s="98">
        <v>1453278</v>
      </c>
      <c r="W53" s="98">
        <v>1390179</v>
      </c>
      <c r="X53" s="98">
        <v>1280110</v>
      </c>
      <c r="Y53" s="98">
        <v>1251297</v>
      </c>
      <c r="Z53" s="98">
        <v>1193461</v>
      </c>
      <c r="AA53" s="98">
        <v>1056040</v>
      </c>
      <c r="AB53" s="98">
        <v>1068526</v>
      </c>
      <c r="AC53" s="98">
        <v>1055334</v>
      </c>
      <c r="AD53" s="98">
        <v>1108807</v>
      </c>
      <c r="AE53" s="98">
        <v>1186206</v>
      </c>
      <c r="AF53" s="98">
        <v>890136</v>
      </c>
      <c r="AG53" s="98">
        <v>880992</v>
      </c>
      <c r="AH53" s="98">
        <v>878466</v>
      </c>
      <c r="AI53" s="98">
        <v>847239</v>
      </c>
      <c r="AJ53" s="98">
        <v>843510</v>
      </c>
      <c r="AK53" s="98">
        <v>836541</v>
      </c>
      <c r="AL53" s="98">
        <v>822647</v>
      </c>
      <c r="AM53" s="98">
        <v>838834</v>
      </c>
      <c r="AN53" s="98">
        <v>882847</v>
      </c>
      <c r="AO53" s="98">
        <v>853566</v>
      </c>
      <c r="AP53" s="98">
        <v>858648</v>
      </c>
      <c r="AQ53" s="98">
        <v>851062</v>
      </c>
      <c r="AR53" s="98">
        <v>827157</v>
      </c>
      <c r="AS53" s="98">
        <v>831682</v>
      </c>
      <c r="AT53" s="98">
        <v>835153</v>
      </c>
      <c r="AU53" s="98">
        <v>821547</v>
      </c>
      <c r="AV53" s="98">
        <v>747335</v>
      </c>
      <c r="AW53" s="98">
        <v>778760</v>
      </c>
      <c r="AX53" s="98">
        <v>763497</v>
      </c>
      <c r="AY53" s="98">
        <v>680909</v>
      </c>
      <c r="AZ53" s="98">
        <v>670389</v>
      </c>
      <c r="BA53" s="98">
        <v>716134</v>
      </c>
      <c r="BB53" s="98">
        <v>772609</v>
      </c>
      <c r="BC53" s="98">
        <v>753940</v>
      </c>
      <c r="BD53" s="98">
        <v>727912</v>
      </c>
      <c r="BE53" s="98">
        <v>684067</v>
      </c>
      <c r="BF53" s="98">
        <v>636784</v>
      </c>
      <c r="BG53" s="98">
        <v>558708</v>
      </c>
      <c r="BH53" s="98">
        <v>490867</v>
      </c>
      <c r="BI53" s="98">
        <v>452189</v>
      </c>
      <c r="BJ53" s="98">
        <v>405430</v>
      </c>
      <c r="BK53" s="98">
        <v>460769</v>
      </c>
    </row>
    <row r="54" spans="1:63">
      <c r="A54" t="s">
        <v>140</v>
      </c>
      <c r="B54" s="98" t="s">
        <v>11</v>
      </c>
      <c r="C54" s="98" t="s">
        <v>11</v>
      </c>
      <c r="D54" s="98" t="s">
        <v>11</v>
      </c>
      <c r="E54" s="98" t="s">
        <v>11</v>
      </c>
      <c r="F54" s="98" t="s">
        <v>11</v>
      </c>
      <c r="G54" s="98" t="s">
        <v>11</v>
      </c>
      <c r="H54" s="98" t="s">
        <v>11</v>
      </c>
      <c r="I54" s="98" t="s">
        <v>11</v>
      </c>
      <c r="J54" s="98" t="s">
        <v>11</v>
      </c>
      <c r="K54" s="98" t="s">
        <v>11</v>
      </c>
      <c r="L54" s="98" t="s">
        <v>11</v>
      </c>
      <c r="M54" s="98">
        <v>16004</v>
      </c>
      <c r="N54" s="98">
        <v>16546</v>
      </c>
      <c r="O54" s="98">
        <v>22458</v>
      </c>
      <c r="P54" s="98">
        <v>136474</v>
      </c>
      <c r="Q54" s="98">
        <v>130503</v>
      </c>
      <c r="R54" s="98">
        <v>135703</v>
      </c>
      <c r="S54" s="98">
        <v>134963</v>
      </c>
      <c r="T54" s="98">
        <v>135990</v>
      </c>
      <c r="U54" s="98">
        <v>142047</v>
      </c>
      <c r="V54" s="98">
        <v>142795</v>
      </c>
      <c r="W54" s="98">
        <v>134483</v>
      </c>
      <c r="X54" s="98">
        <v>122443</v>
      </c>
      <c r="Y54" s="98">
        <v>117494</v>
      </c>
      <c r="Z54" s="98">
        <v>102567</v>
      </c>
      <c r="AA54" s="98">
        <v>100082</v>
      </c>
      <c r="AB54" s="98">
        <v>103906</v>
      </c>
      <c r="AC54" s="98">
        <v>104656</v>
      </c>
      <c r="AD54" s="98">
        <v>108490</v>
      </c>
      <c r="AE54" s="98">
        <v>109637</v>
      </c>
      <c r="AF54" s="98">
        <v>95512</v>
      </c>
      <c r="AG54" s="98">
        <v>101882</v>
      </c>
      <c r="AH54" s="98">
        <v>110655</v>
      </c>
      <c r="AI54" s="98">
        <v>105846</v>
      </c>
      <c r="AJ54" s="98">
        <v>103271</v>
      </c>
      <c r="AK54" s="98">
        <v>105018</v>
      </c>
      <c r="AL54" s="98">
        <v>112241</v>
      </c>
      <c r="AM54" s="98">
        <v>115876</v>
      </c>
      <c r="AN54" s="98">
        <v>124707</v>
      </c>
      <c r="AO54" s="98">
        <v>141909</v>
      </c>
      <c r="AP54" s="98">
        <v>119019</v>
      </c>
      <c r="AQ54" s="98">
        <v>116740</v>
      </c>
      <c r="AR54" s="98">
        <v>113204</v>
      </c>
      <c r="AS54" s="98">
        <v>117487</v>
      </c>
      <c r="AT54" s="98">
        <v>117498</v>
      </c>
      <c r="AU54" s="98">
        <v>110482</v>
      </c>
      <c r="AV54" s="98">
        <v>102232</v>
      </c>
      <c r="AW54" s="98">
        <v>94508</v>
      </c>
      <c r="AX54" s="98">
        <v>93754</v>
      </c>
      <c r="AY54" s="98">
        <v>92836</v>
      </c>
      <c r="AZ54" s="98">
        <v>105928</v>
      </c>
      <c r="BA54" s="98">
        <v>106566</v>
      </c>
      <c r="BB54" s="98">
        <v>109395</v>
      </c>
      <c r="BC54" s="98">
        <v>111900</v>
      </c>
      <c r="BD54" s="98">
        <v>111142</v>
      </c>
      <c r="BE54" s="98">
        <v>114525</v>
      </c>
      <c r="BF54" s="98">
        <v>105589</v>
      </c>
      <c r="BG54" s="98">
        <v>115473</v>
      </c>
      <c r="BH54" s="98">
        <v>116534</v>
      </c>
      <c r="BI54" s="98">
        <v>108838</v>
      </c>
      <c r="BJ54" s="98">
        <v>105584</v>
      </c>
      <c r="BK54" s="98">
        <v>105526</v>
      </c>
    </row>
    <row r="55" spans="1:63">
      <c r="A55" t="s">
        <v>141</v>
      </c>
      <c r="B55" s="98" t="s">
        <v>11</v>
      </c>
      <c r="C55" s="98" t="s">
        <v>11</v>
      </c>
      <c r="D55" s="98" t="s">
        <v>11</v>
      </c>
      <c r="E55" s="98" t="s">
        <v>11</v>
      </c>
      <c r="F55" s="98" t="s">
        <v>11</v>
      </c>
      <c r="G55" s="98" t="s">
        <v>11</v>
      </c>
      <c r="H55" s="98" t="s">
        <v>11</v>
      </c>
      <c r="I55" s="98" t="s">
        <v>11</v>
      </c>
      <c r="J55" s="98" t="s">
        <v>11</v>
      </c>
      <c r="K55" s="98" t="s">
        <v>11</v>
      </c>
      <c r="L55" s="98" t="s">
        <v>11</v>
      </c>
      <c r="M55" s="98">
        <v>36124</v>
      </c>
      <c r="N55" s="98">
        <v>37770</v>
      </c>
      <c r="O55" s="98">
        <v>31731</v>
      </c>
      <c r="P55" s="98">
        <v>29272</v>
      </c>
      <c r="Q55" s="98">
        <v>25453</v>
      </c>
      <c r="R55" s="98">
        <v>33236</v>
      </c>
      <c r="S55" s="98">
        <v>37574</v>
      </c>
      <c r="T55" s="98">
        <v>46585</v>
      </c>
      <c r="U55" s="98">
        <v>56552</v>
      </c>
      <c r="V55" s="98">
        <v>51887</v>
      </c>
      <c r="W55" s="98">
        <v>52376</v>
      </c>
      <c r="X55" s="98">
        <v>35142</v>
      </c>
      <c r="Y55" s="98">
        <v>24756</v>
      </c>
      <c r="Z55" s="98">
        <v>20672</v>
      </c>
      <c r="AA55" s="98">
        <v>16962</v>
      </c>
      <c r="AB55" s="98">
        <v>20472</v>
      </c>
      <c r="AC55" s="98">
        <v>18945</v>
      </c>
      <c r="AD55" s="98">
        <v>14647</v>
      </c>
      <c r="AE55" s="98">
        <v>17123</v>
      </c>
      <c r="AF55" s="98">
        <v>179185</v>
      </c>
      <c r="AG55" s="98">
        <v>184432</v>
      </c>
      <c r="AH55" s="98">
        <v>144206</v>
      </c>
      <c r="AI55" s="98">
        <v>125120</v>
      </c>
      <c r="AJ55" s="98">
        <v>119958</v>
      </c>
      <c r="AK55" s="98">
        <v>110530</v>
      </c>
      <c r="AL55" s="98">
        <v>91497</v>
      </c>
      <c r="AM55" s="98">
        <v>88978</v>
      </c>
      <c r="AN55" s="98">
        <v>91807</v>
      </c>
      <c r="AO55" s="98">
        <v>70116</v>
      </c>
      <c r="AP55" s="98">
        <v>76440</v>
      </c>
      <c r="AQ55" s="98">
        <v>65988</v>
      </c>
      <c r="AR55" s="98">
        <v>72851</v>
      </c>
      <c r="AS55" s="98">
        <v>67235</v>
      </c>
      <c r="AT55" s="98">
        <v>59486</v>
      </c>
      <c r="AU55" s="98">
        <v>57345</v>
      </c>
      <c r="AV55" s="98">
        <v>59642</v>
      </c>
      <c r="AW55" s="98">
        <v>46435</v>
      </c>
      <c r="AX55" s="98">
        <v>42334</v>
      </c>
      <c r="AY55" s="98">
        <v>42265</v>
      </c>
      <c r="AZ55" s="98">
        <v>31082</v>
      </c>
      <c r="BA55" s="98">
        <v>47362</v>
      </c>
      <c r="BB55" s="98">
        <v>47669</v>
      </c>
      <c r="BC55" s="98">
        <v>24980</v>
      </c>
      <c r="BD55" s="98">
        <v>24608</v>
      </c>
      <c r="BE55" s="98">
        <v>25057</v>
      </c>
      <c r="BF55" s="98">
        <v>28769</v>
      </c>
      <c r="BG55" s="98">
        <v>19996</v>
      </c>
      <c r="BH55" s="98">
        <v>18660</v>
      </c>
      <c r="BI55" s="98">
        <v>16884</v>
      </c>
      <c r="BJ55" s="98">
        <v>17000</v>
      </c>
      <c r="BK55" s="98">
        <v>18333</v>
      </c>
    </row>
    <row r="56" spans="1:63">
      <c r="A56" t="s">
        <v>142</v>
      </c>
      <c r="B56" s="98" t="s">
        <v>11</v>
      </c>
      <c r="C56" s="98" t="s">
        <v>11</v>
      </c>
      <c r="D56" s="98" t="s">
        <v>11</v>
      </c>
      <c r="E56" s="98" t="s">
        <v>11</v>
      </c>
      <c r="F56" s="98" t="s">
        <v>11</v>
      </c>
      <c r="G56" s="98" t="s">
        <v>11</v>
      </c>
      <c r="H56" s="98" t="s">
        <v>11</v>
      </c>
      <c r="I56" s="98" t="s">
        <v>11</v>
      </c>
      <c r="J56" s="98" t="s">
        <v>11</v>
      </c>
      <c r="K56" s="98" t="s">
        <v>11</v>
      </c>
      <c r="L56" s="98" t="s">
        <v>11</v>
      </c>
      <c r="M56" s="98">
        <v>2232</v>
      </c>
      <c r="N56" s="98">
        <v>2527</v>
      </c>
      <c r="O56" s="98">
        <v>2803</v>
      </c>
      <c r="P56" s="98">
        <v>8022</v>
      </c>
      <c r="Q56" s="98">
        <v>7778</v>
      </c>
      <c r="R56" s="98">
        <v>7618</v>
      </c>
      <c r="S56" s="98">
        <v>8291</v>
      </c>
      <c r="T56" s="98">
        <v>9518</v>
      </c>
      <c r="U56" s="98">
        <v>9575</v>
      </c>
      <c r="V56" s="98">
        <v>13439</v>
      </c>
      <c r="W56" s="98">
        <v>10828</v>
      </c>
      <c r="X56" s="98">
        <v>11689</v>
      </c>
      <c r="Y56" s="98">
        <v>11673</v>
      </c>
      <c r="Z56" s="98">
        <v>20752</v>
      </c>
      <c r="AA56" s="98">
        <v>17389</v>
      </c>
      <c r="AB56" s="98">
        <v>17772</v>
      </c>
      <c r="AC56" s="98">
        <v>18456</v>
      </c>
      <c r="AD56" s="98">
        <v>23566</v>
      </c>
      <c r="AE56" s="98">
        <v>30909</v>
      </c>
      <c r="AF56" s="98">
        <v>35978</v>
      </c>
      <c r="AG56" s="98">
        <v>38800</v>
      </c>
      <c r="AH56" s="98">
        <v>45224</v>
      </c>
      <c r="AI56" s="98">
        <v>52890</v>
      </c>
      <c r="AJ56" s="98">
        <v>57671</v>
      </c>
      <c r="AK56" s="98">
        <v>61374</v>
      </c>
      <c r="AL56" s="98">
        <v>71046</v>
      </c>
      <c r="AM56" s="98">
        <v>71071</v>
      </c>
      <c r="AN56" s="98">
        <v>71907</v>
      </c>
      <c r="AO56" s="98">
        <v>75198</v>
      </c>
      <c r="AP56" s="98">
        <v>53435</v>
      </c>
      <c r="AQ56" s="98">
        <v>50129</v>
      </c>
      <c r="AR56" s="98">
        <v>57812</v>
      </c>
      <c r="AS56" s="98">
        <v>70351</v>
      </c>
      <c r="AT56" s="98">
        <v>69807</v>
      </c>
      <c r="AU56" s="98">
        <v>63878</v>
      </c>
      <c r="AV56" s="98">
        <v>58267</v>
      </c>
      <c r="AW56" s="98">
        <v>56122</v>
      </c>
      <c r="AX56" s="98">
        <v>48602</v>
      </c>
      <c r="AY56" s="98">
        <v>47311</v>
      </c>
      <c r="AZ56" s="98">
        <v>44838</v>
      </c>
      <c r="BA56" s="98">
        <v>39384</v>
      </c>
      <c r="BB56" s="98">
        <v>37714</v>
      </c>
      <c r="BC56" s="98">
        <v>35152</v>
      </c>
      <c r="BD56" s="98">
        <v>39425</v>
      </c>
      <c r="BE56" s="98">
        <v>35890</v>
      </c>
      <c r="BF56" s="98">
        <v>35395</v>
      </c>
      <c r="BG56" s="98">
        <v>35704</v>
      </c>
      <c r="BH56" s="98">
        <v>36031</v>
      </c>
      <c r="BI56" s="98">
        <v>33623</v>
      </c>
      <c r="BJ56" s="98">
        <v>32427</v>
      </c>
      <c r="BK56" s="98">
        <v>32945</v>
      </c>
    </row>
    <row r="57" spans="1:63">
      <c r="A57" t="s">
        <v>143</v>
      </c>
      <c r="B57" s="98" t="s">
        <v>11</v>
      </c>
      <c r="C57" s="98" t="s">
        <v>11</v>
      </c>
      <c r="D57" s="98" t="s">
        <v>11</v>
      </c>
      <c r="E57" s="98" t="s">
        <v>11</v>
      </c>
      <c r="F57" s="98" t="s">
        <v>11</v>
      </c>
      <c r="G57" s="98" t="s">
        <v>11</v>
      </c>
      <c r="H57" s="98" t="s">
        <v>11</v>
      </c>
      <c r="I57" s="98" t="s">
        <v>11</v>
      </c>
      <c r="J57" s="98" t="s">
        <v>11</v>
      </c>
      <c r="K57" s="98" t="s">
        <v>11</v>
      </c>
      <c r="L57" s="98" t="s">
        <v>11</v>
      </c>
      <c r="M57" s="98" t="s">
        <v>11</v>
      </c>
      <c r="N57" s="98" t="s">
        <v>11</v>
      </c>
      <c r="O57" s="98" t="s">
        <v>11</v>
      </c>
      <c r="P57" s="98" t="s">
        <v>11</v>
      </c>
      <c r="Q57" s="98" t="s">
        <v>11</v>
      </c>
      <c r="R57" s="98" t="s">
        <v>11</v>
      </c>
      <c r="S57" s="98" t="s">
        <v>11</v>
      </c>
      <c r="T57" s="98" t="s">
        <v>11</v>
      </c>
      <c r="U57" s="98" t="s">
        <v>11</v>
      </c>
      <c r="V57" s="98" t="s">
        <v>11</v>
      </c>
      <c r="W57" s="98" t="s">
        <v>11</v>
      </c>
      <c r="X57" s="98" t="s">
        <v>11</v>
      </c>
      <c r="Y57" s="98" t="s">
        <v>11</v>
      </c>
      <c r="Z57" s="98" t="s">
        <v>11</v>
      </c>
      <c r="AA57" s="98" t="s">
        <v>11</v>
      </c>
      <c r="AB57" s="98" t="s">
        <v>11</v>
      </c>
      <c r="AC57" s="98" t="s">
        <v>11</v>
      </c>
      <c r="AD57" s="98" t="s">
        <v>11</v>
      </c>
      <c r="AE57" s="98" t="s">
        <v>11</v>
      </c>
      <c r="AF57" s="98">
        <v>60440</v>
      </c>
      <c r="AG57" s="98">
        <v>60089</v>
      </c>
      <c r="AH57" s="98">
        <v>56112</v>
      </c>
      <c r="AI57" s="98">
        <v>57352</v>
      </c>
      <c r="AJ57" s="98">
        <v>50385</v>
      </c>
      <c r="AK57" s="98">
        <v>46151</v>
      </c>
      <c r="AL57" s="98">
        <v>42326</v>
      </c>
      <c r="AM57" s="98">
        <v>33111</v>
      </c>
      <c r="AN57" s="98">
        <v>35482</v>
      </c>
      <c r="AO57" s="98">
        <v>30626</v>
      </c>
      <c r="AP57" s="98">
        <v>26830</v>
      </c>
      <c r="AQ57" s="98">
        <v>26908</v>
      </c>
      <c r="AR57" s="98">
        <v>23613</v>
      </c>
      <c r="AS57" s="98">
        <v>23591</v>
      </c>
      <c r="AT57" s="98">
        <v>23026</v>
      </c>
      <c r="AU57" s="98">
        <v>22502</v>
      </c>
      <c r="AV57" s="98">
        <v>22537</v>
      </c>
      <c r="AW57" s="98">
        <v>20400</v>
      </c>
      <c r="AX57" s="98">
        <v>18867</v>
      </c>
      <c r="AY57" s="98">
        <v>19604</v>
      </c>
      <c r="AZ57" s="98">
        <v>19567</v>
      </c>
      <c r="BA57" s="98">
        <v>18755</v>
      </c>
      <c r="BB57" s="98">
        <v>18084</v>
      </c>
      <c r="BC57" s="98">
        <v>14936</v>
      </c>
      <c r="BD57" s="98">
        <v>14890</v>
      </c>
      <c r="BE57" s="98">
        <v>13731</v>
      </c>
      <c r="BF57" s="98">
        <v>13602</v>
      </c>
      <c r="BG57" s="98">
        <v>12183</v>
      </c>
      <c r="BH57" s="98">
        <v>12801</v>
      </c>
      <c r="BI57" s="98">
        <v>11703</v>
      </c>
      <c r="BJ57" s="98">
        <v>12669</v>
      </c>
      <c r="BK57" s="98">
        <v>13059</v>
      </c>
    </row>
    <row r="58" spans="1:63">
      <c r="A58" t="s">
        <v>144</v>
      </c>
      <c r="B58" s="98" t="s">
        <v>11</v>
      </c>
      <c r="C58" s="98" t="s">
        <v>11</v>
      </c>
      <c r="D58" s="98" t="s">
        <v>11</v>
      </c>
      <c r="E58" s="98" t="s">
        <v>11</v>
      </c>
      <c r="F58" s="98" t="s">
        <v>11</v>
      </c>
      <c r="G58" s="98" t="s">
        <v>11</v>
      </c>
      <c r="H58" s="98" t="s">
        <v>11</v>
      </c>
      <c r="I58" s="98" t="s">
        <v>11</v>
      </c>
      <c r="J58" s="98" t="s">
        <v>11</v>
      </c>
      <c r="K58" s="98" t="s">
        <v>11</v>
      </c>
      <c r="L58" s="98" t="s">
        <v>11</v>
      </c>
      <c r="M58" s="98" t="s">
        <v>11</v>
      </c>
      <c r="N58" s="98" t="s">
        <v>11</v>
      </c>
      <c r="O58" s="98" t="s">
        <v>11</v>
      </c>
      <c r="P58" s="98" t="s">
        <v>11</v>
      </c>
      <c r="Q58" s="98" t="s">
        <v>11</v>
      </c>
      <c r="R58" s="98" t="s">
        <v>11</v>
      </c>
      <c r="S58" s="98" t="s">
        <v>11</v>
      </c>
      <c r="T58" s="98" t="s">
        <v>11</v>
      </c>
      <c r="U58" s="98" t="s">
        <v>11</v>
      </c>
      <c r="V58" s="98" t="s">
        <v>11</v>
      </c>
      <c r="W58" s="98" t="s">
        <v>11</v>
      </c>
      <c r="X58" s="98" t="s">
        <v>11</v>
      </c>
      <c r="Y58" s="98" t="s">
        <v>11</v>
      </c>
      <c r="Z58" s="98" t="s">
        <v>11</v>
      </c>
      <c r="AA58" s="98" t="s">
        <v>11</v>
      </c>
      <c r="AB58" s="98" t="s">
        <v>11</v>
      </c>
      <c r="AC58" s="98" t="s">
        <v>11</v>
      </c>
      <c r="AD58" s="98" t="s">
        <v>11</v>
      </c>
      <c r="AE58" s="98" t="s">
        <v>11</v>
      </c>
      <c r="AF58" s="98">
        <v>23440</v>
      </c>
      <c r="AG58" s="98">
        <v>24913</v>
      </c>
      <c r="AH58" s="98">
        <v>25868</v>
      </c>
      <c r="AI58" s="98">
        <v>13354</v>
      </c>
      <c r="AJ58" s="98">
        <v>13958</v>
      </c>
      <c r="AK58" s="98">
        <v>13422</v>
      </c>
      <c r="AL58" s="98">
        <v>13026</v>
      </c>
      <c r="AM58" s="98">
        <v>11046</v>
      </c>
      <c r="AN58" s="98">
        <v>10823</v>
      </c>
      <c r="AO58" s="98">
        <v>8702</v>
      </c>
      <c r="AP58" s="98">
        <v>6965</v>
      </c>
      <c r="AQ58" s="98">
        <v>6834</v>
      </c>
      <c r="AR58" s="98">
        <v>6105</v>
      </c>
      <c r="AS58" s="98">
        <v>5788</v>
      </c>
      <c r="AT58" s="98">
        <v>4831</v>
      </c>
      <c r="AU58" s="98">
        <v>4912</v>
      </c>
      <c r="AV58" s="98">
        <v>5245</v>
      </c>
      <c r="AW58" s="98">
        <v>3997</v>
      </c>
      <c r="AX58" s="98">
        <v>3755</v>
      </c>
      <c r="AY58" s="98">
        <v>4763</v>
      </c>
      <c r="AZ58" s="98">
        <v>3170</v>
      </c>
      <c r="BA58" s="98">
        <v>3714</v>
      </c>
      <c r="BB58" s="98">
        <v>3780</v>
      </c>
      <c r="BC58" s="98">
        <v>2324</v>
      </c>
      <c r="BD58" s="98">
        <v>2272</v>
      </c>
      <c r="BE58" s="98">
        <v>2308</v>
      </c>
      <c r="BF58" s="98">
        <v>3070</v>
      </c>
      <c r="BG58" s="98">
        <v>2866</v>
      </c>
      <c r="BH58" s="98">
        <v>2620</v>
      </c>
      <c r="BI58" s="98">
        <v>2243</v>
      </c>
      <c r="BJ58" s="98">
        <v>2189</v>
      </c>
      <c r="BK58" s="98">
        <v>2020</v>
      </c>
    </row>
    <row r="59" spans="1:63">
      <c r="A59" t="s">
        <v>145</v>
      </c>
      <c r="B59" s="98" t="s">
        <v>11</v>
      </c>
      <c r="C59" s="98" t="s">
        <v>11</v>
      </c>
      <c r="D59" s="98" t="s">
        <v>11</v>
      </c>
      <c r="E59" s="98" t="s">
        <v>11</v>
      </c>
      <c r="F59" s="98" t="s">
        <v>11</v>
      </c>
      <c r="G59" s="98" t="s">
        <v>11</v>
      </c>
      <c r="H59" s="98" t="s">
        <v>11</v>
      </c>
      <c r="I59" s="98" t="s">
        <v>11</v>
      </c>
      <c r="J59" s="98" t="s">
        <v>11</v>
      </c>
      <c r="K59" s="98" t="s">
        <v>11</v>
      </c>
      <c r="L59" s="98" t="s">
        <v>11</v>
      </c>
      <c r="M59" s="98" t="s">
        <v>11</v>
      </c>
      <c r="N59" s="98" t="s">
        <v>11</v>
      </c>
      <c r="O59" s="98" t="s">
        <v>11</v>
      </c>
      <c r="P59" s="98" t="s">
        <v>11</v>
      </c>
      <c r="Q59" s="98" t="s">
        <v>11</v>
      </c>
      <c r="R59" s="98" t="s">
        <v>11</v>
      </c>
      <c r="S59" s="98" t="s">
        <v>11</v>
      </c>
      <c r="T59" s="98" t="s">
        <v>11</v>
      </c>
      <c r="U59" s="98" t="s">
        <v>11</v>
      </c>
      <c r="V59" s="98" t="s">
        <v>11</v>
      </c>
      <c r="W59" s="98" t="s">
        <v>11</v>
      </c>
      <c r="X59" s="98" t="s">
        <v>11</v>
      </c>
      <c r="Y59" s="98" t="s">
        <v>11</v>
      </c>
      <c r="Z59" s="98" t="s">
        <v>11</v>
      </c>
      <c r="AA59" s="98" t="s">
        <v>11</v>
      </c>
      <c r="AB59" s="98" t="s">
        <v>11</v>
      </c>
      <c r="AC59" s="98" t="s">
        <v>11</v>
      </c>
      <c r="AD59" s="98" t="s">
        <v>11</v>
      </c>
      <c r="AE59" s="98" t="s">
        <v>11</v>
      </c>
      <c r="AF59" s="98">
        <v>1720</v>
      </c>
      <c r="AG59" s="98">
        <v>1738</v>
      </c>
      <c r="AH59" s="98">
        <v>2080</v>
      </c>
      <c r="AI59" s="98">
        <v>2090</v>
      </c>
      <c r="AJ59" s="98">
        <v>1994</v>
      </c>
      <c r="AK59" s="98">
        <v>1469</v>
      </c>
      <c r="AL59" s="98">
        <v>3516</v>
      </c>
      <c r="AM59" s="98">
        <v>2860</v>
      </c>
      <c r="AN59" s="98">
        <v>3180</v>
      </c>
      <c r="AO59" s="98">
        <v>2349</v>
      </c>
      <c r="AP59" s="98">
        <v>3123</v>
      </c>
      <c r="AQ59" s="98">
        <v>3071</v>
      </c>
      <c r="AR59" s="98">
        <v>2735</v>
      </c>
      <c r="AS59" s="98">
        <v>3007</v>
      </c>
      <c r="AT59" s="98">
        <v>5242</v>
      </c>
      <c r="AU59" s="98">
        <v>5187</v>
      </c>
      <c r="AV59" s="98">
        <v>5641</v>
      </c>
      <c r="AW59" s="98">
        <v>5301</v>
      </c>
      <c r="AX59" s="98">
        <v>4720</v>
      </c>
      <c r="AY59" s="98">
        <v>4127</v>
      </c>
      <c r="AZ59" s="98">
        <v>3709</v>
      </c>
      <c r="BA59" s="98">
        <v>3513</v>
      </c>
      <c r="BB59" s="98">
        <v>3239</v>
      </c>
      <c r="BC59" s="98">
        <v>2346</v>
      </c>
      <c r="BD59" s="98">
        <v>2128</v>
      </c>
      <c r="BE59" s="98">
        <v>2040</v>
      </c>
      <c r="BF59" s="98">
        <v>1617</v>
      </c>
      <c r="BG59" s="98">
        <v>2167</v>
      </c>
      <c r="BH59" s="98">
        <v>2254</v>
      </c>
      <c r="BI59" s="98">
        <v>2295</v>
      </c>
      <c r="BJ59" s="98">
        <v>2190</v>
      </c>
      <c r="BK59" s="98">
        <v>2348</v>
      </c>
    </row>
    <row r="60" spans="1:63">
      <c r="A60" t="s">
        <v>146</v>
      </c>
      <c r="B60" s="98" t="s">
        <v>11</v>
      </c>
      <c r="C60" s="98" t="s">
        <v>11</v>
      </c>
      <c r="D60" s="98" t="s">
        <v>11</v>
      </c>
      <c r="E60" s="98" t="s">
        <v>11</v>
      </c>
      <c r="F60" s="98" t="s">
        <v>11</v>
      </c>
      <c r="G60" s="98" t="s">
        <v>11</v>
      </c>
      <c r="H60" s="98" t="s">
        <v>11</v>
      </c>
      <c r="I60" s="98" t="s">
        <v>11</v>
      </c>
      <c r="J60" s="98" t="s">
        <v>11</v>
      </c>
      <c r="K60" s="98" t="s">
        <v>11</v>
      </c>
      <c r="L60" s="98" t="s">
        <v>11</v>
      </c>
      <c r="M60" s="98" t="s">
        <v>11</v>
      </c>
      <c r="N60" s="98" t="s">
        <v>11</v>
      </c>
      <c r="O60" s="98" t="s">
        <v>11</v>
      </c>
      <c r="P60" s="98" t="s">
        <v>11</v>
      </c>
      <c r="Q60" s="98" t="s">
        <v>11</v>
      </c>
      <c r="R60" s="98" t="s">
        <v>11</v>
      </c>
      <c r="S60" s="98" t="s">
        <v>11</v>
      </c>
      <c r="T60" s="98" t="s">
        <v>11</v>
      </c>
      <c r="U60" s="98" t="s">
        <v>11</v>
      </c>
      <c r="V60" s="98" t="s">
        <v>11</v>
      </c>
      <c r="W60" s="98" t="s">
        <v>11</v>
      </c>
      <c r="X60" s="98" t="s">
        <v>11</v>
      </c>
      <c r="Y60" s="98" t="s">
        <v>11</v>
      </c>
      <c r="Z60" s="98" t="s">
        <v>11</v>
      </c>
      <c r="AA60" s="98" t="s">
        <v>11</v>
      </c>
      <c r="AB60" s="98" t="s">
        <v>11</v>
      </c>
      <c r="AC60" s="98" t="s">
        <v>11</v>
      </c>
      <c r="AD60" s="98" t="s">
        <v>11</v>
      </c>
      <c r="AE60" s="98" t="s">
        <v>11</v>
      </c>
      <c r="AF60" s="98">
        <v>14198</v>
      </c>
      <c r="AG60" s="98">
        <v>13133</v>
      </c>
      <c r="AH60" s="98">
        <v>10011</v>
      </c>
      <c r="AI60" s="98">
        <v>9785</v>
      </c>
      <c r="AJ60" s="98">
        <v>9609</v>
      </c>
      <c r="AK60" s="98">
        <v>8574</v>
      </c>
      <c r="AL60" s="98">
        <v>8950</v>
      </c>
      <c r="AM60" s="98">
        <v>8040</v>
      </c>
      <c r="AN60" s="98">
        <v>8225</v>
      </c>
      <c r="AO60" s="98">
        <v>7123</v>
      </c>
      <c r="AP60" s="98">
        <v>5509</v>
      </c>
      <c r="AQ60" s="98">
        <v>5794</v>
      </c>
      <c r="AR60" s="98">
        <v>4528</v>
      </c>
      <c r="AS60" s="98">
        <v>4965</v>
      </c>
      <c r="AT60" s="98">
        <v>4162</v>
      </c>
      <c r="AU60" s="98">
        <v>3706</v>
      </c>
      <c r="AV60" s="98">
        <v>2997</v>
      </c>
      <c r="AW60" s="98">
        <v>2693</v>
      </c>
      <c r="AX60" s="98">
        <v>2449</v>
      </c>
      <c r="AY60" s="98">
        <v>2571</v>
      </c>
      <c r="AZ60" s="98">
        <v>3356</v>
      </c>
      <c r="BA60" s="98">
        <v>2700</v>
      </c>
      <c r="BB60" s="98">
        <v>2734</v>
      </c>
      <c r="BC60" s="98">
        <v>2323</v>
      </c>
      <c r="BD60" s="98">
        <v>2143</v>
      </c>
      <c r="BE60" s="98">
        <v>2220</v>
      </c>
      <c r="BF60" s="98">
        <v>2183</v>
      </c>
      <c r="BG60" s="98">
        <v>1244</v>
      </c>
      <c r="BH60" s="98">
        <v>1208</v>
      </c>
      <c r="BI60" s="98">
        <v>1140</v>
      </c>
      <c r="BJ60" s="98">
        <v>2539</v>
      </c>
      <c r="BK60" s="98">
        <v>2903</v>
      </c>
    </row>
    <row r="61" spans="1:63">
      <c r="A61" t="s">
        <v>147</v>
      </c>
      <c r="B61" s="98" t="s">
        <v>11</v>
      </c>
      <c r="C61" s="98" t="s">
        <v>11</v>
      </c>
      <c r="D61" s="98" t="s">
        <v>11</v>
      </c>
      <c r="E61" s="98" t="s">
        <v>11</v>
      </c>
      <c r="F61" s="98" t="s">
        <v>11</v>
      </c>
      <c r="G61" s="98" t="s">
        <v>11</v>
      </c>
      <c r="H61" s="98" t="s">
        <v>11</v>
      </c>
      <c r="I61" s="98" t="s">
        <v>11</v>
      </c>
      <c r="J61" s="98" t="s">
        <v>11</v>
      </c>
      <c r="K61" s="98" t="s">
        <v>11</v>
      </c>
      <c r="L61" s="98" t="s">
        <v>11</v>
      </c>
      <c r="M61" s="98" t="s">
        <v>11</v>
      </c>
      <c r="N61" s="98" t="s">
        <v>11</v>
      </c>
      <c r="O61" s="98" t="s">
        <v>11</v>
      </c>
      <c r="P61" s="98" t="s">
        <v>11</v>
      </c>
      <c r="Q61" s="98" t="s">
        <v>11</v>
      </c>
      <c r="R61" s="98" t="s">
        <v>11</v>
      </c>
      <c r="S61" s="98" t="s">
        <v>11</v>
      </c>
      <c r="T61" s="98" t="s">
        <v>11</v>
      </c>
      <c r="U61" s="98" t="s">
        <v>11</v>
      </c>
      <c r="V61" s="98" t="s">
        <v>11</v>
      </c>
      <c r="W61" s="98" t="s">
        <v>11</v>
      </c>
      <c r="X61" s="98" t="s">
        <v>11</v>
      </c>
      <c r="Y61" s="98" t="s">
        <v>11</v>
      </c>
      <c r="Z61" s="98" t="s">
        <v>11</v>
      </c>
      <c r="AA61" s="98" t="s">
        <v>11</v>
      </c>
      <c r="AB61" s="98" t="s">
        <v>11</v>
      </c>
      <c r="AC61" s="98" t="s">
        <v>11</v>
      </c>
      <c r="AD61" s="98" t="s">
        <v>11</v>
      </c>
      <c r="AE61" s="98" t="s">
        <v>11</v>
      </c>
      <c r="AF61" s="98">
        <v>21083</v>
      </c>
      <c r="AG61" s="98">
        <v>20305</v>
      </c>
      <c r="AH61" s="98">
        <v>18153</v>
      </c>
      <c r="AI61" s="98">
        <v>32123</v>
      </c>
      <c r="AJ61" s="98">
        <v>24823</v>
      </c>
      <c r="AK61" s="98">
        <v>22685</v>
      </c>
      <c r="AL61" s="98">
        <v>16833</v>
      </c>
      <c r="AM61" s="98">
        <v>11166</v>
      </c>
      <c r="AN61" s="98">
        <v>13254</v>
      </c>
      <c r="AO61" s="98">
        <v>12452</v>
      </c>
      <c r="AP61" s="98">
        <v>11234</v>
      </c>
      <c r="AQ61" s="98">
        <v>11209</v>
      </c>
      <c r="AR61" s="98">
        <v>10245</v>
      </c>
      <c r="AS61" s="98">
        <v>9831</v>
      </c>
      <c r="AT61" s="98">
        <v>8791</v>
      </c>
      <c r="AU61" s="98">
        <v>8696</v>
      </c>
      <c r="AV61" s="98">
        <v>8655</v>
      </c>
      <c r="AW61" s="98">
        <v>8409</v>
      </c>
      <c r="AX61" s="98">
        <v>7943</v>
      </c>
      <c r="AY61" s="98">
        <v>8143</v>
      </c>
      <c r="AZ61" s="98">
        <v>9333</v>
      </c>
      <c r="BA61" s="98">
        <v>8827</v>
      </c>
      <c r="BB61" s="98">
        <v>8331</v>
      </c>
      <c r="BC61" s="98">
        <v>7943</v>
      </c>
      <c r="BD61" s="98">
        <v>8347</v>
      </c>
      <c r="BE61" s="98">
        <v>7163</v>
      </c>
      <c r="BF61" s="98">
        <v>6732</v>
      </c>
      <c r="BG61" s="98">
        <v>5905</v>
      </c>
      <c r="BH61" s="98">
        <v>6719</v>
      </c>
      <c r="BI61" s="98">
        <v>6025</v>
      </c>
      <c r="BJ61" s="98">
        <v>5751</v>
      </c>
      <c r="BK61" s="98">
        <v>5788</v>
      </c>
    </row>
    <row r="62" spans="1:63">
      <c r="A62" t="s">
        <v>161</v>
      </c>
      <c r="B62" s="98" t="s">
        <v>11</v>
      </c>
      <c r="C62" s="98" t="s">
        <v>11</v>
      </c>
      <c r="D62" s="98" t="s">
        <v>11</v>
      </c>
      <c r="E62" s="98" t="s">
        <v>11</v>
      </c>
      <c r="F62" s="98" t="s">
        <v>11</v>
      </c>
      <c r="G62" s="98" t="s">
        <v>11</v>
      </c>
      <c r="H62" s="98" t="s">
        <v>11</v>
      </c>
      <c r="I62" s="98" t="s">
        <v>11</v>
      </c>
      <c r="J62" s="98" t="s">
        <v>11</v>
      </c>
      <c r="K62" s="98" t="s">
        <v>11</v>
      </c>
      <c r="L62" s="98" t="s">
        <v>11</v>
      </c>
      <c r="M62" s="98">
        <v>39</v>
      </c>
      <c r="N62" s="98">
        <v>40</v>
      </c>
      <c r="O62" s="98">
        <v>40</v>
      </c>
      <c r="P62" s="98">
        <v>39</v>
      </c>
      <c r="Q62" s="98">
        <v>41</v>
      </c>
      <c r="R62" s="98">
        <v>40</v>
      </c>
      <c r="S62" s="98">
        <v>40</v>
      </c>
      <c r="T62" s="98">
        <v>39</v>
      </c>
      <c r="U62" s="98">
        <v>39</v>
      </c>
      <c r="V62" s="98">
        <v>39</v>
      </c>
      <c r="W62" s="98">
        <v>40</v>
      </c>
      <c r="X62" s="98">
        <v>40</v>
      </c>
      <c r="Y62" s="98">
        <v>41</v>
      </c>
      <c r="Z62" s="98">
        <v>39</v>
      </c>
      <c r="AA62" s="98">
        <v>40</v>
      </c>
      <c r="AB62" s="98">
        <v>40</v>
      </c>
      <c r="AC62" s="98">
        <v>40</v>
      </c>
      <c r="AD62" s="98">
        <v>40</v>
      </c>
      <c r="AE62" s="98">
        <v>42</v>
      </c>
      <c r="AF62" s="98">
        <v>36</v>
      </c>
      <c r="AG62" s="98">
        <v>35</v>
      </c>
      <c r="AH62" s="98">
        <v>36</v>
      </c>
      <c r="AI62" s="98">
        <v>35</v>
      </c>
      <c r="AJ62" s="98">
        <v>35</v>
      </c>
      <c r="AK62" s="98">
        <v>35</v>
      </c>
      <c r="AL62" s="98">
        <v>36</v>
      </c>
      <c r="AM62" s="98">
        <v>32</v>
      </c>
      <c r="AN62" s="98">
        <v>31</v>
      </c>
      <c r="AO62" s="98">
        <v>32</v>
      </c>
      <c r="AP62" s="98">
        <v>32</v>
      </c>
      <c r="AQ62" s="98">
        <v>32</v>
      </c>
      <c r="AR62" s="98">
        <v>36</v>
      </c>
      <c r="AS62" s="98">
        <v>37</v>
      </c>
      <c r="AT62" s="98">
        <v>36</v>
      </c>
      <c r="AU62" s="98">
        <v>36</v>
      </c>
      <c r="AV62" s="98">
        <v>35</v>
      </c>
      <c r="AW62" s="98">
        <v>36</v>
      </c>
      <c r="AX62" s="98">
        <v>36</v>
      </c>
      <c r="AY62" s="98">
        <v>35</v>
      </c>
      <c r="AZ62" s="98">
        <v>35</v>
      </c>
      <c r="BA62" s="98">
        <v>36</v>
      </c>
      <c r="BB62" s="98">
        <v>36</v>
      </c>
      <c r="BC62" s="98">
        <v>36</v>
      </c>
      <c r="BD62" s="98">
        <v>37</v>
      </c>
      <c r="BE62" s="98">
        <v>38</v>
      </c>
      <c r="BF62" s="98">
        <v>38</v>
      </c>
      <c r="BG62" s="98">
        <v>37</v>
      </c>
      <c r="BH62" s="98">
        <v>36</v>
      </c>
      <c r="BI62" s="98">
        <v>36</v>
      </c>
      <c r="BJ62" s="98">
        <v>37</v>
      </c>
      <c r="BK62" s="98">
        <v>37</v>
      </c>
    </row>
    <row r="63" spans="1:63">
      <c r="A63" t="s">
        <v>162</v>
      </c>
      <c r="B63" s="98" t="s">
        <v>11</v>
      </c>
      <c r="C63" s="98" t="s">
        <v>11</v>
      </c>
      <c r="D63" s="98" t="s">
        <v>11</v>
      </c>
      <c r="E63" s="98" t="s">
        <v>11</v>
      </c>
      <c r="F63" s="98" t="s">
        <v>11</v>
      </c>
      <c r="G63" s="98" t="s">
        <v>11</v>
      </c>
      <c r="H63" s="98" t="s">
        <v>11</v>
      </c>
      <c r="I63" s="98" t="s">
        <v>11</v>
      </c>
      <c r="J63" s="98" t="s">
        <v>11</v>
      </c>
      <c r="K63" s="98" t="s">
        <v>11</v>
      </c>
      <c r="L63" s="98" t="s">
        <v>11</v>
      </c>
      <c r="M63" s="98">
        <v>36</v>
      </c>
      <c r="N63" s="98">
        <v>37</v>
      </c>
      <c r="O63" s="98">
        <v>38</v>
      </c>
      <c r="P63" s="98">
        <v>36</v>
      </c>
      <c r="Q63" s="98">
        <v>36</v>
      </c>
      <c r="R63" s="98">
        <v>36</v>
      </c>
      <c r="S63" s="98">
        <v>36</v>
      </c>
      <c r="T63" s="98">
        <v>35</v>
      </c>
      <c r="U63" s="98">
        <v>35</v>
      </c>
      <c r="V63" s="98">
        <v>35</v>
      </c>
      <c r="W63" s="98">
        <v>35</v>
      </c>
      <c r="X63" s="98">
        <v>35</v>
      </c>
      <c r="Y63" s="98">
        <v>35</v>
      </c>
      <c r="Z63" s="98">
        <v>34</v>
      </c>
      <c r="AA63" s="98">
        <v>33</v>
      </c>
      <c r="AB63" s="98">
        <v>33</v>
      </c>
      <c r="AC63" s="98">
        <v>34</v>
      </c>
      <c r="AD63" s="98">
        <v>34</v>
      </c>
      <c r="AE63" s="98">
        <v>37</v>
      </c>
      <c r="AF63" s="98">
        <v>46</v>
      </c>
      <c r="AG63" s="98">
        <v>47</v>
      </c>
      <c r="AH63" s="98">
        <v>46</v>
      </c>
      <c r="AI63" s="98">
        <v>46</v>
      </c>
      <c r="AJ63" s="98">
        <v>46</v>
      </c>
      <c r="AK63" s="98">
        <v>46</v>
      </c>
      <c r="AL63" s="98">
        <v>46</v>
      </c>
      <c r="AM63" s="98">
        <v>38</v>
      </c>
      <c r="AN63" s="98">
        <v>38</v>
      </c>
      <c r="AO63" s="98">
        <v>37</v>
      </c>
      <c r="AP63" s="98">
        <v>38</v>
      </c>
      <c r="AQ63" s="98">
        <v>38</v>
      </c>
      <c r="AR63" s="98">
        <v>42</v>
      </c>
      <c r="AS63" s="98">
        <v>43</v>
      </c>
      <c r="AT63" s="98">
        <v>42</v>
      </c>
      <c r="AU63" s="98">
        <v>41</v>
      </c>
      <c r="AV63" s="98">
        <v>42</v>
      </c>
      <c r="AW63" s="98">
        <v>42</v>
      </c>
      <c r="AX63" s="98">
        <v>41</v>
      </c>
      <c r="AY63" s="98">
        <v>41</v>
      </c>
      <c r="AZ63" s="98">
        <v>41</v>
      </c>
      <c r="BA63" s="98">
        <v>41</v>
      </c>
      <c r="BB63" s="98">
        <v>41</v>
      </c>
      <c r="BC63" s="98">
        <v>40</v>
      </c>
      <c r="BD63" s="98">
        <v>41</v>
      </c>
      <c r="BE63" s="98">
        <v>41</v>
      </c>
      <c r="BF63" s="98">
        <v>42</v>
      </c>
      <c r="BG63" s="98">
        <v>41</v>
      </c>
      <c r="BH63" s="98">
        <v>41</v>
      </c>
      <c r="BI63" s="98">
        <v>41</v>
      </c>
      <c r="BJ63" s="98">
        <v>43</v>
      </c>
      <c r="BK63" s="98">
        <v>42</v>
      </c>
    </row>
    <row r="64" spans="1:63">
      <c r="A64" t="s">
        <v>163</v>
      </c>
      <c r="B64" t="s">
        <v>11</v>
      </c>
      <c r="C64" t="s">
        <v>11</v>
      </c>
      <c r="D64" t="s">
        <v>11</v>
      </c>
      <c r="E64" t="s">
        <v>11</v>
      </c>
      <c r="F64" t="s">
        <v>11</v>
      </c>
      <c r="G64" t="s">
        <v>11</v>
      </c>
      <c r="H64" t="s">
        <v>11</v>
      </c>
      <c r="I64" t="s">
        <v>11</v>
      </c>
      <c r="J64" t="s">
        <v>11</v>
      </c>
      <c r="K64" t="s">
        <v>11</v>
      </c>
      <c r="L64" t="s">
        <v>11</v>
      </c>
      <c r="M64">
        <v>41266</v>
      </c>
      <c r="N64">
        <v>42284</v>
      </c>
      <c r="O64">
        <v>45998</v>
      </c>
      <c r="P64">
        <v>44206</v>
      </c>
      <c r="Q64">
        <v>39364</v>
      </c>
      <c r="R64">
        <v>39291</v>
      </c>
      <c r="S64">
        <v>36467</v>
      </c>
      <c r="T64">
        <v>35320</v>
      </c>
      <c r="U64">
        <v>37128</v>
      </c>
      <c r="V64">
        <v>34313</v>
      </c>
      <c r="W64">
        <v>27339</v>
      </c>
      <c r="X64">
        <v>26081</v>
      </c>
      <c r="Y64">
        <v>23030</v>
      </c>
      <c r="Z64">
        <v>23568</v>
      </c>
      <c r="AA64">
        <v>21962</v>
      </c>
      <c r="AB64">
        <v>23009</v>
      </c>
      <c r="AC64">
        <v>22367</v>
      </c>
      <c r="AD64">
        <v>22701</v>
      </c>
      <c r="AE64">
        <v>24479</v>
      </c>
      <c r="AF64">
        <v>22726</v>
      </c>
      <c r="AG64">
        <v>21777</v>
      </c>
      <c r="AH64">
        <v>20827</v>
      </c>
      <c r="AI64">
        <v>19668</v>
      </c>
      <c r="AJ64">
        <v>21654</v>
      </c>
      <c r="AK64">
        <v>21808</v>
      </c>
      <c r="AL64">
        <v>20659</v>
      </c>
      <c r="AM64">
        <v>21609</v>
      </c>
      <c r="AN64">
        <v>20591</v>
      </c>
      <c r="AO64">
        <v>20734</v>
      </c>
      <c r="AP64">
        <v>21381</v>
      </c>
      <c r="AQ64">
        <v>19829</v>
      </c>
      <c r="AR64">
        <v>18779</v>
      </c>
      <c r="AS64">
        <v>19334</v>
      </c>
      <c r="AT64">
        <v>18935</v>
      </c>
      <c r="AU64">
        <v>18362</v>
      </c>
      <c r="AV64">
        <v>17734</v>
      </c>
      <c r="AW64">
        <v>17402</v>
      </c>
      <c r="AX64">
        <v>17217</v>
      </c>
      <c r="AY64">
        <v>13913</v>
      </c>
      <c r="AZ64">
        <v>14829</v>
      </c>
      <c r="BA64">
        <v>13736</v>
      </c>
      <c r="BB64">
        <v>12611</v>
      </c>
      <c r="BC64">
        <v>11341</v>
      </c>
      <c r="BD64">
        <v>10957</v>
      </c>
      <c r="BE64">
        <v>9672</v>
      </c>
      <c r="BF64">
        <v>9143</v>
      </c>
      <c r="BG64">
        <v>9486</v>
      </c>
      <c r="BH64">
        <v>9275</v>
      </c>
      <c r="BI64">
        <v>8389</v>
      </c>
      <c r="BJ64" s="98">
        <v>7792</v>
      </c>
      <c r="BK64" s="98">
        <v>8537</v>
      </c>
    </row>
  </sheetData>
  <phoneticPr fontId="5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12B92E-2302-4922-BCE9-461D8E620E1F}">
  <sheetPr codeName="Sheet7"/>
  <dimension ref="B3:BL73"/>
  <sheetViews>
    <sheetView zoomScaleNormal="100" workbookViewId="0">
      <pane xSplit="2" ySplit="4" topLeftCell="BB5" activePane="bottomRight" state="frozen"/>
      <selection pane="topRight" activeCell="C1" sqref="C1"/>
      <selection pane="bottomLeft" activeCell="A5" sqref="A5"/>
      <selection pane="bottomRight"/>
    </sheetView>
  </sheetViews>
  <sheetFormatPr defaultRowHeight="12"/>
  <cols>
    <col min="2" max="2" width="62.42578125" customWidth="1"/>
  </cols>
  <sheetData>
    <row r="3" spans="2:64">
      <c r="B3" t="s">
        <v>7</v>
      </c>
      <c r="C3" t="s">
        <v>8</v>
      </c>
      <c r="D3" t="s">
        <v>46</v>
      </c>
    </row>
    <row r="4" spans="2:64">
      <c r="C4">
        <v>1960</v>
      </c>
      <c r="D4">
        <v>1961</v>
      </c>
      <c r="E4">
        <v>1962</v>
      </c>
      <c r="F4">
        <v>1963</v>
      </c>
      <c r="G4">
        <v>1964</v>
      </c>
      <c r="H4">
        <v>1965</v>
      </c>
      <c r="I4">
        <v>1966</v>
      </c>
      <c r="J4">
        <v>1967</v>
      </c>
      <c r="K4">
        <v>1968</v>
      </c>
      <c r="L4">
        <v>1969</v>
      </c>
      <c r="M4">
        <v>1970</v>
      </c>
      <c r="N4">
        <v>1971</v>
      </c>
      <c r="O4">
        <v>1972</v>
      </c>
      <c r="P4">
        <v>1973</v>
      </c>
      <c r="Q4">
        <v>1974</v>
      </c>
      <c r="R4">
        <v>1975</v>
      </c>
      <c r="S4">
        <v>1976</v>
      </c>
      <c r="T4">
        <v>1977</v>
      </c>
      <c r="U4">
        <v>1978</v>
      </c>
      <c r="V4">
        <v>1979</v>
      </c>
      <c r="W4">
        <v>1980</v>
      </c>
      <c r="X4">
        <v>1981</v>
      </c>
      <c r="Y4">
        <v>1982</v>
      </c>
      <c r="Z4">
        <v>1983</v>
      </c>
      <c r="AA4">
        <v>1984</v>
      </c>
      <c r="AB4">
        <v>1985</v>
      </c>
      <c r="AC4">
        <v>1986</v>
      </c>
      <c r="AD4">
        <v>1987</v>
      </c>
      <c r="AE4">
        <v>1988</v>
      </c>
      <c r="AF4">
        <v>1989</v>
      </c>
      <c r="AG4">
        <v>1990</v>
      </c>
      <c r="AH4">
        <v>1991</v>
      </c>
      <c r="AI4">
        <v>1992</v>
      </c>
      <c r="AJ4">
        <v>1993</v>
      </c>
      <c r="AK4">
        <v>1994</v>
      </c>
      <c r="AL4">
        <v>1995</v>
      </c>
      <c r="AM4">
        <v>1996</v>
      </c>
      <c r="AN4">
        <v>1997</v>
      </c>
      <c r="AO4">
        <v>1998</v>
      </c>
      <c r="AP4">
        <v>1999</v>
      </c>
      <c r="AQ4">
        <v>2000</v>
      </c>
      <c r="AR4">
        <v>2001</v>
      </c>
      <c r="AS4">
        <v>2002</v>
      </c>
      <c r="AT4">
        <v>2003</v>
      </c>
      <c r="AU4">
        <v>2004</v>
      </c>
      <c r="AV4">
        <v>2005</v>
      </c>
      <c r="AW4">
        <v>2006</v>
      </c>
      <c r="AX4">
        <v>2007</v>
      </c>
      <c r="AY4">
        <v>2008</v>
      </c>
      <c r="AZ4">
        <v>2009</v>
      </c>
      <c r="BA4">
        <v>2010</v>
      </c>
      <c r="BB4">
        <v>2011</v>
      </c>
      <c r="BC4">
        <v>2012</v>
      </c>
      <c r="BD4">
        <v>2013</v>
      </c>
      <c r="BE4">
        <v>2014</v>
      </c>
      <c r="BF4">
        <v>2015</v>
      </c>
      <c r="BG4">
        <v>2016</v>
      </c>
      <c r="BH4">
        <v>2017</v>
      </c>
      <c r="BI4">
        <v>2018</v>
      </c>
      <c r="BJ4">
        <v>2019</v>
      </c>
      <c r="BK4">
        <v>2020</v>
      </c>
      <c r="BL4">
        <v>2021</v>
      </c>
    </row>
    <row r="5" spans="2:64">
      <c r="B5" s="103" t="s">
        <v>58</v>
      </c>
      <c r="C5" s="118" t="s">
        <v>11</v>
      </c>
      <c r="D5" s="118" t="s">
        <v>11</v>
      </c>
      <c r="E5" s="118" t="s">
        <v>11</v>
      </c>
      <c r="F5" s="118" t="s">
        <v>11</v>
      </c>
      <c r="G5" s="118" t="s">
        <v>11</v>
      </c>
      <c r="H5" s="118" t="s">
        <v>11</v>
      </c>
      <c r="I5" s="118" t="s">
        <v>11</v>
      </c>
      <c r="J5" s="118" t="s">
        <v>11</v>
      </c>
      <c r="K5" s="118" t="s">
        <v>11</v>
      </c>
      <c r="L5" s="118" t="s">
        <v>11</v>
      </c>
      <c r="M5" s="118" t="s">
        <v>11</v>
      </c>
      <c r="N5" s="118">
        <v>17570</v>
      </c>
      <c r="O5" s="118">
        <v>20069</v>
      </c>
      <c r="P5" s="118">
        <v>22144</v>
      </c>
      <c r="Q5" s="118">
        <v>22502</v>
      </c>
      <c r="R5" s="118">
        <v>24443</v>
      </c>
      <c r="S5" s="118">
        <v>30278</v>
      </c>
      <c r="T5" s="118">
        <v>33204</v>
      </c>
      <c r="U5" s="118">
        <v>39201</v>
      </c>
      <c r="V5" s="118">
        <v>35639</v>
      </c>
      <c r="W5" s="118">
        <v>24238</v>
      </c>
      <c r="X5" s="118">
        <v>24864</v>
      </c>
      <c r="Y5" s="118">
        <v>25505</v>
      </c>
      <c r="Z5" s="118">
        <v>26710</v>
      </c>
      <c r="AA5" s="118">
        <v>26464</v>
      </c>
      <c r="AB5" s="118">
        <v>22130</v>
      </c>
      <c r="AC5" s="118">
        <v>25067</v>
      </c>
      <c r="AD5" s="118">
        <v>28999</v>
      </c>
      <c r="AE5" s="118">
        <v>32127</v>
      </c>
      <c r="AF5" s="118">
        <v>32527</v>
      </c>
      <c r="AG5" s="118">
        <v>10965</v>
      </c>
      <c r="AH5" s="118">
        <v>13139</v>
      </c>
      <c r="AI5" s="118">
        <v>13419</v>
      </c>
      <c r="AJ5" s="118">
        <v>13167</v>
      </c>
      <c r="AK5" s="118">
        <v>12648</v>
      </c>
      <c r="AL5" s="118">
        <v>11231</v>
      </c>
      <c r="AM5" s="118">
        <v>15508</v>
      </c>
      <c r="AN5" s="118">
        <v>15618</v>
      </c>
      <c r="AO5" s="118">
        <v>14998</v>
      </c>
      <c r="AP5" s="118">
        <v>13280</v>
      </c>
      <c r="AQ5" s="118">
        <v>13582</v>
      </c>
      <c r="AR5" s="118">
        <v>13128</v>
      </c>
      <c r="AS5" s="118">
        <v>12111</v>
      </c>
      <c r="AT5" s="118">
        <v>11640</v>
      </c>
      <c r="AU5" s="118">
        <v>11832</v>
      </c>
      <c r="AV5" s="118">
        <v>12420</v>
      </c>
      <c r="AW5" s="118">
        <v>13292</v>
      </c>
      <c r="AX5" s="118">
        <v>13296</v>
      </c>
      <c r="AY5" s="118">
        <v>12616</v>
      </c>
      <c r="AZ5" s="118">
        <v>18698</v>
      </c>
      <c r="BA5" s="118">
        <v>21474</v>
      </c>
      <c r="BB5" s="118">
        <v>14174</v>
      </c>
      <c r="BC5" s="118">
        <v>10457</v>
      </c>
      <c r="BD5" s="118">
        <v>12518</v>
      </c>
      <c r="BE5" s="118">
        <v>12313</v>
      </c>
      <c r="BF5" s="118">
        <v>13105</v>
      </c>
      <c r="BG5" s="118">
        <v>13158</v>
      </c>
      <c r="BH5" s="118">
        <v>12563</v>
      </c>
      <c r="BI5" s="118">
        <v>13331</v>
      </c>
      <c r="BJ5" s="118">
        <v>15676</v>
      </c>
      <c r="BK5" s="118">
        <v>16428</v>
      </c>
      <c r="BL5" s="118">
        <v>18757</v>
      </c>
    </row>
    <row r="6" spans="2:64">
      <c r="B6" s="103" t="s">
        <v>59</v>
      </c>
      <c r="C6" s="118" t="s">
        <v>11</v>
      </c>
      <c r="D6" s="118" t="s">
        <v>11</v>
      </c>
      <c r="E6" s="118" t="s">
        <v>11</v>
      </c>
      <c r="F6" s="118" t="s">
        <v>11</v>
      </c>
      <c r="G6" s="118" t="s">
        <v>11</v>
      </c>
      <c r="H6" s="118" t="s">
        <v>11</v>
      </c>
      <c r="I6" s="118" t="s">
        <v>11</v>
      </c>
      <c r="J6" s="118" t="s">
        <v>11</v>
      </c>
      <c r="K6" s="118" t="s">
        <v>11</v>
      </c>
      <c r="L6" s="118" t="s">
        <v>11</v>
      </c>
      <c r="M6" s="118" t="s">
        <v>11</v>
      </c>
      <c r="N6" s="118">
        <v>12769</v>
      </c>
      <c r="O6" s="118">
        <v>14957</v>
      </c>
      <c r="P6" s="118">
        <v>16415</v>
      </c>
      <c r="Q6" s="118">
        <v>16703</v>
      </c>
      <c r="R6" s="118">
        <v>18349</v>
      </c>
      <c r="S6" s="118">
        <v>23927</v>
      </c>
      <c r="T6" s="118">
        <v>26100</v>
      </c>
      <c r="U6" s="118">
        <v>31582</v>
      </c>
      <c r="V6" s="118">
        <v>27793</v>
      </c>
      <c r="W6" s="118">
        <v>16323</v>
      </c>
      <c r="X6" s="118">
        <v>16185</v>
      </c>
      <c r="Y6" s="118">
        <v>16777</v>
      </c>
      <c r="Z6" s="118">
        <v>17677</v>
      </c>
      <c r="AA6" s="118">
        <v>17151</v>
      </c>
      <c r="AB6" s="118">
        <v>12443</v>
      </c>
      <c r="AC6" s="118">
        <v>15631</v>
      </c>
      <c r="AD6" s="118">
        <v>17698</v>
      </c>
      <c r="AE6" s="118">
        <v>19698</v>
      </c>
      <c r="AF6" s="118">
        <v>18313</v>
      </c>
      <c r="AG6" s="118">
        <v>3045</v>
      </c>
      <c r="AH6" s="118">
        <v>4071</v>
      </c>
      <c r="AI6" s="118">
        <v>4092</v>
      </c>
      <c r="AJ6" s="118">
        <v>3978</v>
      </c>
      <c r="AK6" s="118">
        <v>3943</v>
      </c>
      <c r="AL6" s="118">
        <v>4234</v>
      </c>
      <c r="AM6" s="118">
        <v>6431</v>
      </c>
      <c r="AN6" s="118">
        <v>5318</v>
      </c>
      <c r="AO6" s="118">
        <v>5503</v>
      </c>
      <c r="AP6" s="118">
        <v>5890</v>
      </c>
      <c r="AQ6" s="118">
        <v>5275</v>
      </c>
      <c r="AR6" s="118">
        <v>5429</v>
      </c>
      <c r="AS6" s="118">
        <v>3890</v>
      </c>
      <c r="AT6" s="118">
        <v>3557</v>
      </c>
      <c r="AU6" s="118">
        <v>4370</v>
      </c>
      <c r="AV6" s="118">
        <v>4558</v>
      </c>
      <c r="AW6" s="118">
        <v>4000</v>
      </c>
      <c r="AX6" s="118">
        <v>4873</v>
      </c>
      <c r="AY6" s="118">
        <v>5024</v>
      </c>
      <c r="AZ6" s="118">
        <v>7767</v>
      </c>
      <c r="BA6" s="118">
        <v>9097</v>
      </c>
      <c r="BB6" s="118">
        <v>6915</v>
      </c>
      <c r="BC6" s="118">
        <v>1822</v>
      </c>
      <c r="BD6" s="118">
        <v>4607</v>
      </c>
      <c r="BE6" s="118">
        <v>1611</v>
      </c>
      <c r="BF6" s="118">
        <v>3193</v>
      </c>
      <c r="BG6" s="118">
        <v>5540</v>
      </c>
      <c r="BH6" s="118">
        <v>3826</v>
      </c>
      <c r="BI6" s="118">
        <v>3774</v>
      </c>
      <c r="BJ6" s="118">
        <v>2435</v>
      </c>
      <c r="BK6" s="118">
        <v>2873</v>
      </c>
      <c r="BL6" s="118">
        <v>3219</v>
      </c>
    </row>
    <row r="7" spans="2:64">
      <c r="B7" t="s">
        <v>60</v>
      </c>
      <c r="C7" s="98" t="s">
        <v>11</v>
      </c>
      <c r="D7" s="98" t="s">
        <v>11</v>
      </c>
      <c r="E7" s="98" t="s">
        <v>11</v>
      </c>
      <c r="F7" s="98" t="s">
        <v>11</v>
      </c>
      <c r="G7" s="98" t="s">
        <v>11</v>
      </c>
      <c r="H7" s="98" t="s">
        <v>11</v>
      </c>
      <c r="I7" s="98" t="s">
        <v>11</v>
      </c>
      <c r="J7" s="98" t="s">
        <v>11</v>
      </c>
      <c r="K7" s="98" t="s">
        <v>11</v>
      </c>
      <c r="L7" s="98" t="s">
        <v>11</v>
      </c>
      <c r="M7" s="98" t="s">
        <v>11</v>
      </c>
      <c r="N7" s="98">
        <v>0</v>
      </c>
      <c r="O7" s="98">
        <v>0</v>
      </c>
      <c r="P7" s="98">
        <v>0</v>
      </c>
      <c r="Q7" s="98">
        <v>0</v>
      </c>
      <c r="R7" s="98">
        <v>0</v>
      </c>
      <c r="S7" s="98">
        <v>0</v>
      </c>
      <c r="T7" s="98">
        <v>0</v>
      </c>
      <c r="U7" s="98">
        <v>0</v>
      </c>
      <c r="V7" s="98">
        <v>0</v>
      </c>
      <c r="W7" s="98">
        <v>0</v>
      </c>
      <c r="X7" s="98">
        <v>0</v>
      </c>
      <c r="Y7" s="98">
        <v>0</v>
      </c>
      <c r="Z7" s="98">
        <v>1</v>
      </c>
      <c r="AA7" s="98">
        <v>2</v>
      </c>
      <c r="AB7" s="98">
        <v>2</v>
      </c>
      <c r="AC7" s="98">
        <v>2</v>
      </c>
      <c r="AD7" s="98">
        <v>2</v>
      </c>
      <c r="AE7" s="98">
        <v>2</v>
      </c>
      <c r="AF7" s="98">
        <v>2</v>
      </c>
      <c r="AG7" s="98">
        <v>2</v>
      </c>
      <c r="AH7" s="98">
        <v>0</v>
      </c>
      <c r="AI7" s="98">
        <v>2</v>
      </c>
      <c r="AJ7" s="98">
        <v>3</v>
      </c>
      <c r="AK7" s="98">
        <v>3</v>
      </c>
      <c r="AL7" s="98">
        <v>3</v>
      </c>
      <c r="AM7" s="98">
        <v>0</v>
      </c>
      <c r="AN7" s="98">
        <v>0</v>
      </c>
      <c r="AO7" s="98">
        <v>0</v>
      </c>
      <c r="AP7" s="98">
        <v>0</v>
      </c>
      <c r="AQ7" s="98">
        <v>0</v>
      </c>
      <c r="AR7" s="98">
        <v>0</v>
      </c>
      <c r="AS7" s="98">
        <v>0</v>
      </c>
      <c r="AT7" s="98">
        <v>0</v>
      </c>
      <c r="AU7" s="98">
        <v>1</v>
      </c>
      <c r="AV7" s="98">
        <v>0</v>
      </c>
      <c r="AW7" s="98">
        <v>0</v>
      </c>
      <c r="AX7" s="98">
        <v>0</v>
      </c>
      <c r="AY7" s="98">
        <v>0</v>
      </c>
      <c r="AZ7" s="98">
        <v>0</v>
      </c>
      <c r="BA7" s="98">
        <v>0</v>
      </c>
      <c r="BB7" s="98">
        <v>0</v>
      </c>
      <c r="BC7" s="98">
        <v>0</v>
      </c>
      <c r="BD7" s="98">
        <v>0</v>
      </c>
      <c r="BE7" s="98">
        <v>0</v>
      </c>
      <c r="BF7" s="98">
        <v>0</v>
      </c>
      <c r="BG7" s="98">
        <v>0</v>
      </c>
      <c r="BH7" s="98">
        <v>0</v>
      </c>
      <c r="BI7" s="98">
        <v>0</v>
      </c>
      <c r="BJ7" s="98">
        <v>0</v>
      </c>
      <c r="BK7" s="98">
        <v>0</v>
      </c>
      <c r="BL7" s="98">
        <v>0</v>
      </c>
    </row>
    <row r="8" spans="2:64">
      <c r="B8" t="s">
        <v>61</v>
      </c>
      <c r="C8" s="98" t="s">
        <v>11</v>
      </c>
      <c r="D8" s="98" t="s">
        <v>11</v>
      </c>
      <c r="E8" s="98" t="s">
        <v>11</v>
      </c>
      <c r="F8" s="98" t="s">
        <v>11</v>
      </c>
      <c r="G8" s="98" t="s">
        <v>11</v>
      </c>
      <c r="H8" s="98" t="s">
        <v>11</v>
      </c>
      <c r="I8" s="98" t="s">
        <v>11</v>
      </c>
      <c r="J8" s="98" t="s">
        <v>11</v>
      </c>
      <c r="K8" s="98" t="s">
        <v>11</v>
      </c>
      <c r="L8" s="98" t="s">
        <v>11</v>
      </c>
      <c r="M8" s="98" t="s">
        <v>11</v>
      </c>
      <c r="N8" s="98">
        <v>0</v>
      </c>
      <c r="O8" s="98">
        <v>0</v>
      </c>
      <c r="P8" s="98">
        <v>0</v>
      </c>
      <c r="Q8" s="98">
        <v>0</v>
      </c>
      <c r="R8" s="98">
        <v>0</v>
      </c>
      <c r="S8" s="98">
        <v>0</v>
      </c>
      <c r="T8" s="98">
        <v>0</v>
      </c>
      <c r="U8" s="98">
        <v>0</v>
      </c>
      <c r="V8" s="98">
        <v>0</v>
      </c>
      <c r="W8" s="98">
        <v>0</v>
      </c>
      <c r="X8" s="98">
        <v>0</v>
      </c>
      <c r="Y8" s="98">
        <v>0</v>
      </c>
      <c r="Z8" s="98">
        <v>3</v>
      </c>
      <c r="AA8" s="98">
        <v>29</v>
      </c>
      <c r="AB8" s="98">
        <v>38</v>
      </c>
      <c r="AC8" s="98">
        <v>42</v>
      </c>
      <c r="AD8" s="98">
        <v>21</v>
      </c>
      <c r="AE8" s="98">
        <v>23</v>
      </c>
      <c r="AF8" s="98">
        <v>23</v>
      </c>
      <c r="AG8" s="98">
        <v>25</v>
      </c>
      <c r="AH8" s="98">
        <v>25</v>
      </c>
      <c r="AI8" s="98">
        <v>86</v>
      </c>
      <c r="AJ8" s="98">
        <v>72</v>
      </c>
      <c r="AK8" s="98">
        <v>44</v>
      </c>
      <c r="AL8" s="98">
        <v>45</v>
      </c>
      <c r="AM8" s="98">
        <v>55</v>
      </c>
      <c r="AN8" s="98">
        <v>75</v>
      </c>
      <c r="AO8" s="98">
        <v>48</v>
      </c>
      <c r="AP8" s="98">
        <v>53</v>
      </c>
      <c r="AQ8" s="98">
        <v>42</v>
      </c>
      <c r="AR8" s="98">
        <v>29</v>
      </c>
      <c r="AS8" s="98">
        <v>25</v>
      </c>
      <c r="AT8" s="98">
        <v>24</v>
      </c>
      <c r="AU8" s="98">
        <v>52</v>
      </c>
      <c r="AV8" s="98">
        <v>26</v>
      </c>
      <c r="AW8" s="98">
        <v>21</v>
      </c>
      <c r="AX8" s="98">
        <v>16</v>
      </c>
      <c r="AY8" s="98">
        <v>28</v>
      </c>
      <c r="AZ8" s="98">
        <v>19</v>
      </c>
      <c r="BA8" s="98">
        <v>46</v>
      </c>
      <c r="BB8" s="98">
        <v>7</v>
      </c>
      <c r="BC8" s="98">
        <v>1</v>
      </c>
      <c r="BD8" s="98">
        <v>2</v>
      </c>
      <c r="BE8" s="98">
        <v>0</v>
      </c>
      <c r="BF8" s="98">
        <v>0</v>
      </c>
      <c r="BG8" s="98">
        <v>0</v>
      </c>
      <c r="BH8" s="98">
        <v>0</v>
      </c>
      <c r="BI8" s="98">
        <v>0</v>
      </c>
      <c r="BJ8" s="98">
        <v>5</v>
      </c>
      <c r="BK8" s="98">
        <v>1</v>
      </c>
      <c r="BL8" s="98">
        <v>0</v>
      </c>
    </row>
    <row r="9" spans="2:64">
      <c r="B9" t="s">
        <v>62</v>
      </c>
      <c r="C9" s="98" t="s">
        <v>11</v>
      </c>
      <c r="D9" s="98" t="s">
        <v>11</v>
      </c>
      <c r="E9" s="98" t="s">
        <v>11</v>
      </c>
      <c r="F9" s="98" t="s">
        <v>11</v>
      </c>
      <c r="G9" s="98" t="s">
        <v>11</v>
      </c>
      <c r="H9" s="98" t="s">
        <v>11</v>
      </c>
      <c r="I9" s="98" t="s">
        <v>11</v>
      </c>
      <c r="J9" s="98" t="s">
        <v>11</v>
      </c>
      <c r="K9" s="98" t="s">
        <v>11</v>
      </c>
      <c r="L9" s="98" t="s">
        <v>11</v>
      </c>
      <c r="M9" s="98" t="s">
        <v>11</v>
      </c>
      <c r="N9" s="98">
        <v>375</v>
      </c>
      <c r="O9" s="98">
        <v>161</v>
      </c>
      <c r="P9" s="98">
        <v>208</v>
      </c>
      <c r="Q9" s="98">
        <v>171</v>
      </c>
      <c r="R9" s="98">
        <v>237</v>
      </c>
      <c r="S9" s="98">
        <v>212</v>
      </c>
      <c r="T9" s="98">
        <v>201</v>
      </c>
      <c r="U9" s="98">
        <v>179</v>
      </c>
      <c r="V9" s="98">
        <v>209</v>
      </c>
      <c r="W9" s="98">
        <v>257</v>
      </c>
      <c r="X9" s="98">
        <v>298</v>
      </c>
      <c r="Y9" s="98">
        <v>236</v>
      </c>
      <c r="Z9" s="98">
        <v>280</v>
      </c>
      <c r="AA9" s="98">
        <v>446</v>
      </c>
      <c r="AB9" s="98">
        <v>475</v>
      </c>
      <c r="AC9" s="98">
        <v>521</v>
      </c>
      <c r="AD9" s="98">
        <v>557</v>
      </c>
      <c r="AE9" s="98">
        <v>595</v>
      </c>
      <c r="AF9" s="98">
        <v>586</v>
      </c>
      <c r="AG9" s="98">
        <v>650</v>
      </c>
      <c r="AH9" s="98">
        <v>636</v>
      </c>
      <c r="AI9" s="98">
        <v>698</v>
      </c>
      <c r="AJ9" s="98">
        <v>671</v>
      </c>
      <c r="AK9" s="98">
        <v>750</v>
      </c>
      <c r="AL9" s="98">
        <v>780</v>
      </c>
      <c r="AM9" s="98">
        <v>822</v>
      </c>
      <c r="AN9" s="98">
        <v>945</v>
      </c>
      <c r="AO9" s="98">
        <v>841</v>
      </c>
      <c r="AP9" s="98">
        <v>596</v>
      </c>
      <c r="AQ9" s="98">
        <v>307</v>
      </c>
      <c r="AR9" s="98">
        <v>134</v>
      </c>
      <c r="AS9" s="98">
        <v>143</v>
      </c>
      <c r="AT9" s="98">
        <v>195</v>
      </c>
      <c r="AU9" s="98">
        <v>280</v>
      </c>
      <c r="AV9" s="98">
        <v>161</v>
      </c>
      <c r="AW9" s="98">
        <v>147</v>
      </c>
      <c r="AX9" s="98">
        <v>201</v>
      </c>
      <c r="AY9" s="98">
        <v>144</v>
      </c>
      <c r="AZ9" s="98">
        <v>200</v>
      </c>
      <c r="BA9" s="98">
        <v>427</v>
      </c>
      <c r="BB9" s="98">
        <v>106</v>
      </c>
      <c r="BC9" s="98">
        <v>85</v>
      </c>
      <c r="BD9" s="98">
        <v>100</v>
      </c>
      <c r="BE9" s="98">
        <v>94</v>
      </c>
      <c r="BF9" s="98">
        <v>79</v>
      </c>
      <c r="BG9" s="98">
        <v>72</v>
      </c>
      <c r="BH9" s="98">
        <v>71</v>
      </c>
      <c r="BI9" s="98">
        <v>78</v>
      </c>
      <c r="BJ9" s="98">
        <v>74</v>
      </c>
      <c r="BK9" s="98">
        <v>38</v>
      </c>
      <c r="BL9" s="98">
        <v>38</v>
      </c>
    </row>
    <row r="10" spans="2:64">
      <c r="B10" t="s">
        <v>63</v>
      </c>
      <c r="C10" s="98" t="s">
        <v>11</v>
      </c>
      <c r="D10" s="98" t="s">
        <v>11</v>
      </c>
      <c r="E10" s="98" t="s">
        <v>11</v>
      </c>
      <c r="F10" s="98" t="s">
        <v>11</v>
      </c>
      <c r="G10" s="98" t="s">
        <v>11</v>
      </c>
      <c r="H10" s="98" t="s">
        <v>11</v>
      </c>
      <c r="I10" s="98" t="s">
        <v>11</v>
      </c>
      <c r="J10" s="98" t="s">
        <v>11</v>
      </c>
      <c r="K10" s="98" t="s">
        <v>11</v>
      </c>
      <c r="L10" s="98" t="s">
        <v>11</v>
      </c>
      <c r="M10" s="98" t="s">
        <v>11</v>
      </c>
      <c r="N10" s="98">
        <v>0</v>
      </c>
      <c r="O10" s="98">
        <v>0</v>
      </c>
      <c r="P10" s="98">
        <v>0</v>
      </c>
      <c r="Q10" s="98">
        <v>0</v>
      </c>
      <c r="R10" s="98">
        <v>15</v>
      </c>
      <c r="S10" s="98">
        <v>11</v>
      </c>
      <c r="T10" s="98">
        <v>6</v>
      </c>
      <c r="U10" s="98">
        <v>5</v>
      </c>
      <c r="V10" s="98">
        <v>8</v>
      </c>
      <c r="W10" s="98">
        <v>23</v>
      </c>
      <c r="X10" s="98">
        <v>31</v>
      </c>
      <c r="Y10" s="98">
        <v>27</v>
      </c>
      <c r="Z10" s="98">
        <v>51</v>
      </c>
      <c r="AA10" s="98">
        <v>27</v>
      </c>
      <c r="AB10" s="98">
        <v>45</v>
      </c>
      <c r="AC10" s="98">
        <v>55</v>
      </c>
      <c r="AD10" s="98">
        <v>33</v>
      </c>
      <c r="AE10" s="98">
        <v>37</v>
      </c>
      <c r="AF10" s="98">
        <v>37</v>
      </c>
      <c r="AG10" s="98">
        <v>41</v>
      </c>
      <c r="AH10" s="98">
        <v>40</v>
      </c>
      <c r="AI10" s="98">
        <v>44</v>
      </c>
      <c r="AJ10" s="98">
        <v>42</v>
      </c>
      <c r="AK10" s="98">
        <v>47</v>
      </c>
      <c r="AL10" s="98">
        <v>48</v>
      </c>
      <c r="AM10" s="98">
        <v>52</v>
      </c>
      <c r="AN10" s="98">
        <v>57</v>
      </c>
      <c r="AO10" s="98">
        <v>50</v>
      </c>
      <c r="AP10" s="98">
        <v>34</v>
      </c>
      <c r="AQ10" s="98">
        <v>17</v>
      </c>
      <c r="AR10" s="98">
        <v>4</v>
      </c>
      <c r="AS10" s="98">
        <v>4</v>
      </c>
      <c r="AT10" s="98">
        <v>25</v>
      </c>
      <c r="AU10" s="98">
        <v>48</v>
      </c>
      <c r="AV10" s="98">
        <v>5</v>
      </c>
      <c r="AW10" s="98">
        <v>10</v>
      </c>
      <c r="AX10" s="98">
        <v>10</v>
      </c>
      <c r="AY10" s="98">
        <v>10</v>
      </c>
      <c r="AZ10" s="98">
        <v>11</v>
      </c>
      <c r="BA10" s="98">
        <v>26</v>
      </c>
      <c r="BB10" s="98">
        <v>0</v>
      </c>
      <c r="BC10" s="98">
        <v>0</v>
      </c>
      <c r="BD10" s="98">
        <v>1</v>
      </c>
      <c r="BE10" s="98">
        <v>1</v>
      </c>
      <c r="BF10" s="98">
        <v>1</v>
      </c>
      <c r="BG10" s="98">
        <v>0</v>
      </c>
      <c r="BH10" s="98">
        <v>4</v>
      </c>
      <c r="BI10" s="98">
        <v>4</v>
      </c>
      <c r="BJ10" s="98">
        <v>16</v>
      </c>
      <c r="BK10" s="98">
        <v>2</v>
      </c>
      <c r="BL10" s="98">
        <v>0</v>
      </c>
    </row>
    <row r="11" spans="2:64">
      <c r="B11" t="s">
        <v>64</v>
      </c>
      <c r="C11" s="98" t="s">
        <v>11</v>
      </c>
      <c r="D11" s="98" t="s">
        <v>11</v>
      </c>
      <c r="E11" s="98" t="s">
        <v>11</v>
      </c>
      <c r="F11" s="98" t="s">
        <v>11</v>
      </c>
      <c r="G11" s="98" t="s">
        <v>11</v>
      </c>
      <c r="H11" s="98" t="s">
        <v>11</v>
      </c>
      <c r="I11" s="98" t="s">
        <v>11</v>
      </c>
      <c r="J11" s="98" t="s">
        <v>11</v>
      </c>
      <c r="K11" s="98" t="s">
        <v>11</v>
      </c>
      <c r="L11" s="98" t="s">
        <v>11</v>
      </c>
      <c r="M11" s="98" t="s">
        <v>11</v>
      </c>
      <c r="N11" s="98">
        <v>375</v>
      </c>
      <c r="O11" s="98">
        <v>161</v>
      </c>
      <c r="P11" s="98">
        <v>208</v>
      </c>
      <c r="Q11" s="98">
        <v>171</v>
      </c>
      <c r="R11" s="98">
        <v>156</v>
      </c>
      <c r="S11" s="98">
        <v>139</v>
      </c>
      <c r="T11" s="98">
        <v>145</v>
      </c>
      <c r="U11" s="98">
        <v>140</v>
      </c>
      <c r="V11" s="98">
        <v>156</v>
      </c>
      <c r="W11" s="98">
        <v>143</v>
      </c>
      <c r="X11" s="98">
        <v>138</v>
      </c>
      <c r="Y11" s="98">
        <v>91</v>
      </c>
      <c r="Z11" s="98">
        <v>94</v>
      </c>
      <c r="AA11" s="98">
        <v>113</v>
      </c>
      <c r="AB11" s="98">
        <v>120</v>
      </c>
      <c r="AC11" s="98">
        <v>130</v>
      </c>
      <c r="AD11" s="98">
        <v>113</v>
      </c>
      <c r="AE11" s="98">
        <v>105</v>
      </c>
      <c r="AF11" s="98">
        <v>89</v>
      </c>
      <c r="AG11" s="98">
        <v>104</v>
      </c>
      <c r="AH11" s="98">
        <v>102</v>
      </c>
      <c r="AI11" s="98">
        <v>102</v>
      </c>
      <c r="AJ11" s="98">
        <v>95</v>
      </c>
      <c r="AK11" s="98">
        <v>114</v>
      </c>
      <c r="AL11" s="98">
        <v>128</v>
      </c>
      <c r="AM11" s="98">
        <v>132</v>
      </c>
      <c r="AN11" s="98">
        <v>145</v>
      </c>
      <c r="AO11" s="98">
        <v>140</v>
      </c>
      <c r="AP11" s="98">
        <v>114</v>
      </c>
      <c r="AQ11" s="98">
        <v>64</v>
      </c>
      <c r="AR11" s="98">
        <v>61</v>
      </c>
      <c r="AS11" s="98">
        <v>61</v>
      </c>
      <c r="AT11" s="98">
        <v>73</v>
      </c>
      <c r="AU11" s="98">
        <v>49</v>
      </c>
      <c r="AV11" s="98">
        <v>48</v>
      </c>
      <c r="AW11" s="98">
        <v>44</v>
      </c>
      <c r="AX11" s="98">
        <v>90</v>
      </c>
      <c r="AY11" s="98">
        <v>39</v>
      </c>
      <c r="AZ11" s="98">
        <v>50</v>
      </c>
      <c r="BA11" s="98">
        <v>76</v>
      </c>
      <c r="BB11" s="98">
        <v>52</v>
      </c>
      <c r="BC11" s="98">
        <v>59</v>
      </c>
      <c r="BD11" s="98">
        <v>55</v>
      </c>
      <c r="BE11" s="98">
        <v>59</v>
      </c>
      <c r="BF11" s="98">
        <v>52</v>
      </c>
      <c r="BG11" s="98">
        <v>44</v>
      </c>
      <c r="BH11" s="98">
        <v>40</v>
      </c>
      <c r="BI11" s="98">
        <v>45</v>
      </c>
      <c r="BJ11" s="98">
        <v>29</v>
      </c>
      <c r="BK11" s="98">
        <v>33</v>
      </c>
      <c r="BL11" s="98">
        <v>33</v>
      </c>
    </row>
    <row r="12" spans="2:64">
      <c r="B12" t="s">
        <v>65</v>
      </c>
      <c r="C12" s="98" t="s">
        <v>11</v>
      </c>
      <c r="D12" s="98" t="s">
        <v>11</v>
      </c>
      <c r="E12" s="98" t="s">
        <v>11</v>
      </c>
      <c r="F12" s="98" t="s">
        <v>11</v>
      </c>
      <c r="G12" s="98" t="s">
        <v>11</v>
      </c>
      <c r="H12" s="98" t="s">
        <v>11</v>
      </c>
      <c r="I12" s="98" t="s">
        <v>11</v>
      </c>
      <c r="J12" s="98" t="s">
        <v>11</v>
      </c>
      <c r="K12" s="98" t="s">
        <v>11</v>
      </c>
      <c r="L12" s="98" t="s">
        <v>11</v>
      </c>
      <c r="M12" s="98" t="s">
        <v>11</v>
      </c>
      <c r="N12" s="98">
        <v>0</v>
      </c>
      <c r="O12" s="98">
        <v>0</v>
      </c>
      <c r="P12" s="98">
        <v>0</v>
      </c>
      <c r="Q12" s="98">
        <v>0</v>
      </c>
      <c r="R12" s="98">
        <v>0</v>
      </c>
      <c r="S12" s="98">
        <v>0</v>
      </c>
      <c r="T12" s="98">
        <v>0</v>
      </c>
      <c r="U12" s="98">
        <v>0</v>
      </c>
      <c r="V12" s="98">
        <v>0</v>
      </c>
      <c r="W12" s="98">
        <v>0</v>
      </c>
      <c r="X12" s="98">
        <v>0</v>
      </c>
      <c r="Y12" s="98">
        <v>0</v>
      </c>
      <c r="Z12" s="98">
        <v>0</v>
      </c>
      <c r="AA12" s="98">
        <v>0</v>
      </c>
      <c r="AB12" s="98">
        <v>0</v>
      </c>
      <c r="AC12" s="98">
        <v>0</v>
      </c>
      <c r="AD12" s="98">
        <v>0</v>
      </c>
      <c r="AE12" s="98">
        <v>0</v>
      </c>
      <c r="AF12" s="98">
        <v>0</v>
      </c>
      <c r="AG12" s="98">
        <v>0</v>
      </c>
      <c r="AH12" s="98">
        <v>0</v>
      </c>
      <c r="AI12" s="98">
        <v>0</v>
      </c>
      <c r="AJ12" s="98">
        <v>0</v>
      </c>
      <c r="AK12" s="98">
        <v>1</v>
      </c>
      <c r="AL12" s="98">
        <v>2</v>
      </c>
      <c r="AM12" s="98">
        <v>5</v>
      </c>
      <c r="AN12" s="98">
        <v>9</v>
      </c>
      <c r="AO12" s="98">
        <v>3</v>
      </c>
      <c r="AP12" s="98">
        <v>2</v>
      </c>
      <c r="AQ12" s="98">
        <v>2</v>
      </c>
      <c r="AR12" s="98">
        <v>0</v>
      </c>
      <c r="AS12" s="98">
        <v>0</v>
      </c>
      <c r="AT12" s="98">
        <v>2</v>
      </c>
      <c r="AU12" s="98">
        <v>45</v>
      </c>
      <c r="AV12" s="98">
        <v>0</v>
      </c>
      <c r="AW12" s="98">
        <v>0</v>
      </c>
      <c r="AX12" s="98">
        <v>0</v>
      </c>
      <c r="AY12" s="98">
        <v>0</v>
      </c>
      <c r="AZ12" s="98">
        <v>3</v>
      </c>
      <c r="BA12" s="98">
        <v>4</v>
      </c>
      <c r="BB12" s="98">
        <v>0</v>
      </c>
      <c r="BC12" s="98">
        <v>0</v>
      </c>
      <c r="BD12" s="98">
        <v>0</v>
      </c>
      <c r="BE12" s="98">
        <v>0</v>
      </c>
      <c r="BF12" s="98">
        <v>0</v>
      </c>
      <c r="BG12" s="98">
        <v>0</v>
      </c>
      <c r="BH12" s="98">
        <v>0</v>
      </c>
      <c r="BI12" s="98">
        <v>1</v>
      </c>
      <c r="BJ12" s="98">
        <v>2</v>
      </c>
      <c r="BK12" s="98">
        <v>2</v>
      </c>
      <c r="BL12" s="98">
        <v>4</v>
      </c>
    </row>
    <row r="13" spans="2:64">
      <c r="B13" t="s">
        <v>66</v>
      </c>
      <c r="C13" s="98" t="s">
        <v>11</v>
      </c>
      <c r="D13" s="98" t="s">
        <v>11</v>
      </c>
      <c r="E13" s="98" t="s">
        <v>11</v>
      </c>
      <c r="F13" s="98" t="s">
        <v>11</v>
      </c>
      <c r="G13" s="98" t="s">
        <v>11</v>
      </c>
      <c r="H13" s="98" t="s">
        <v>11</v>
      </c>
      <c r="I13" s="98" t="s">
        <v>11</v>
      </c>
      <c r="J13" s="98" t="s">
        <v>11</v>
      </c>
      <c r="K13" s="98" t="s">
        <v>11</v>
      </c>
      <c r="L13" s="98" t="s">
        <v>11</v>
      </c>
      <c r="M13" s="98" t="s">
        <v>11</v>
      </c>
      <c r="N13" s="98">
        <v>0</v>
      </c>
      <c r="O13" s="98">
        <v>0</v>
      </c>
      <c r="P13" s="98">
        <v>0</v>
      </c>
      <c r="Q13" s="98">
        <v>0</v>
      </c>
      <c r="R13" s="98">
        <v>42</v>
      </c>
      <c r="S13" s="98">
        <v>42</v>
      </c>
      <c r="T13" s="98">
        <v>35</v>
      </c>
      <c r="U13" s="98">
        <v>21</v>
      </c>
      <c r="V13" s="98">
        <v>28</v>
      </c>
      <c r="W13" s="98">
        <v>58</v>
      </c>
      <c r="X13" s="98">
        <v>81</v>
      </c>
      <c r="Y13" s="98">
        <v>75</v>
      </c>
      <c r="Z13" s="98">
        <v>89</v>
      </c>
      <c r="AA13" s="98">
        <v>129</v>
      </c>
      <c r="AB13" s="98">
        <v>119</v>
      </c>
      <c r="AC13" s="98">
        <v>129</v>
      </c>
      <c r="AD13" s="98">
        <v>100</v>
      </c>
      <c r="AE13" s="98">
        <v>109</v>
      </c>
      <c r="AF13" s="98">
        <v>111</v>
      </c>
      <c r="AG13" s="98">
        <v>122</v>
      </c>
      <c r="AH13" s="98">
        <v>118</v>
      </c>
      <c r="AI13" s="98">
        <v>130</v>
      </c>
      <c r="AJ13" s="98">
        <v>125</v>
      </c>
      <c r="AK13" s="98">
        <v>122</v>
      </c>
      <c r="AL13" s="98">
        <v>130</v>
      </c>
      <c r="AM13" s="98">
        <v>131</v>
      </c>
      <c r="AN13" s="98">
        <v>179</v>
      </c>
      <c r="AO13" s="98">
        <v>158</v>
      </c>
      <c r="AP13" s="98">
        <v>109</v>
      </c>
      <c r="AQ13" s="98">
        <v>57</v>
      </c>
      <c r="AR13" s="98">
        <v>33</v>
      </c>
      <c r="AS13" s="98">
        <v>34</v>
      </c>
      <c r="AT13" s="98">
        <v>30</v>
      </c>
      <c r="AU13" s="98">
        <v>15</v>
      </c>
      <c r="AV13" s="98">
        <v>29</v>
      </c>
      <c r="AW13" s="98">
        <v>8</v>
      </c>
      <c r="AX13" s="98">
        <v>8</v>
      </c>
      <c r="AY13" s="98">
        <v>8</v>
      </c>
      <c r="AZ13" s="98">
        <v>14</v>
      </c>
      <c r="BA13" s="98">
        <v>71</v>
      </c>
      <c r="BB13" s="98">
        <v>36</v>
      </c>
      <c r="BC13" s="98">
        <v>1</v>
      </c>
      <c r="BD13" s="98">
        <v>9</v>
      </c>
      <c r="BE13" s="98">
        <v>9</v>
      </c>
      <c r="BF13" s="98">
        <v>2</v>
      </c>
      <c r="BG13" s="98">
        <v>1</v>
      </c>
      <c r="BH13" s="98">
        <v>1</v>
      </c>
      <c r="BI13" s="98">
        <v>1</v>
      </c>
      <c r="BJ13" s="98">
        <v>1</v>
      </c>
      <c r="BK13" s="98">
        <v>0</v>
      </c>
      <c r="BL13" s="98">
        <v>0</v>
      </c>
    </row>
    <row r="14" spans="2:64">
      <c r="B14" t="s">
        <v>67</v>
      </c>
      <c r="C14" s="98" t="s">
        <v>11</v>
      </c>
      <c r="D14" s="98" t="s">
        <v>11</v>
      </c>
      <c r="E14" s="98" t="s">
        <v>11</v>
      </c>
      <c r="F14" s="98" t="s">
        <v>11</v>
      </c>
      <c r="G14" s="98" t="s">
        <v>11</v>
      </c>
      <c r="H14" s="98" t="s">
        <v>11</v>
      </c>
      <c r="I14" s="98" t="s">
        <v>11</v>
      </c>
      <c r="J14" s="98" t="s">
        <v>11</v>
      </c>
      <c r="K14" s="98" t="s">
        <v>11</v>
      </c>
      <c r="L14" s="98" t="s">
        <v>11</v>
      </c>
      <c r="M14" s="98" t="s">
        <v>11</v>
      </c>
      <c r="N14" s="98">
        <v>0</v>
      </c>
      <c r="O14" s="98">
        <v>0</v>
      </c>
      <c r="P14" s="98">
        <v>0</v>
      </c>
      <c r="Q14" s="98">
        <v>0</v>
      </c>
      <c r="R14" s="98">
        <v>0</v>
      </c>
      <c r="S14" s="98">
        <v>0</v>
      </c>
      <c r="T14" s="98">
        <v>0</v>
      </c>
      <c r="U14" s="98">
        <v>0</v>
      </c>
      <c r="V14" s="98">
        <v>0</v>
      </c>
      <c r="W14" s="98">
        <v>0</v>
      </c>
      <c r="X14" s="98">
        <v>0</v>
      </c>
      <c r="Y14" s="98">
        <v>0</v>
      </c>
      <c r="Z14" s="98">
        <v>0</v>
      </c>
      <c r="AA14" s="98">
        <v>0</v>
      </c>
      <c r="AB14" s="98">
        <v>0</v>
      </c>
      <c r="AC14" s="98">
        <v>0</v>
      </c>
      <c r="AD14" s="98">
        <v>0</v>
      </c>
      <c r="AE14" s="98">
        <v>0</v>
      </c>
      <c r="AF14" s="98">
        <v>0</v>
      </c>
      <c r="AG14" s="98">
        <v>0</v>
      </c>
      <c r="AH14" s="98">
        <v>0</v>
      </c>
      <c r="AI14" s="98">
        <v>0</v>
      </c>
      <c r="AJ14" s="98">
        <v>0</v>
      </c>
      <c r="AK14" s="98">
        <v>0</v>
      </c>
      <c r="AL14" s="98">
        <v>0</v>
      </c>
      <c r="AM14" s="98">
        <v>0</v>
      </c>
      <c r="AN14" s="98">
        <v>0</v>
      </c>
      <c r="AO14" s="98">
        <v>0</v>
      </c>
      <c r="AP14" s="98">
        <v>0</v>
      </c>
      <c r="AQ14" s="98">
        <v>0</v>
      </c>
      <c r="AR14" s="98">
        <v>0</v>
      </c>
      <c r="AS14" s="98">
        <v>0</v>
      </c>
      <c r="AT14" s="98">
        <v>0</v>
      </c>
      <c r="AU14" s="98">
        <v>0</v>
      </c>
      <c r="AV14" s="98">
        <v>0</v>
      </c>
      <c r="AW14" s="98">
        <v>0</v>
      </c>
      <c r="AX14" s="98">
        <v>1</v>
      </c>
      <c r="AY14" s="98">
        <v>1</v>
      </c>
      <c r="AZ14" s="98">
        <v>7</v>
      </c>
      <c r="BA14" s="98">
        <v>7</v>
      </c>
      <c r="BB14" s="98">
        <v>0</v>
      </c>
      <c r="BC14" s="98">
        <v>0</v>
      </c>
      <c r="BD14" s="98">
        <v>0</v>
      </c>
      <c r="BE14" s="98">
        <v>0</v>
      </c>
      <c r="BF14" s="98">
        <v>0</v>
      </c>
      <c r="BG14" s="98">
        <v>0</v>
      </c>
      <c r="BH14" s="98">
        <v>0</v>
      </c>
      <c r="BI14" s="98">
        <v>0</v>
      </c>
      <c r="BJ14" s="98">
        <v>0</v>
      </c>
      <c r="BK14" s="98">
        <v>0</v>
      </c>
      <c r="BL14" s="98">
        <v>0</v>
      </c>
    </row>
    <row r="15" spans="2:64">
      <c r="B15" t="s">
        <v>68</v>
      </c>
      <c r="C15" s="98" t="s">
        <v>11</v>
      </c>
      <c r="D15" s="98" t="s">
        <v>11</v>
      </c>
      <c r="E15" s="98" t="s">
        <v>11</v>
      </c>
      <c r="F15" s="98" t="s">
        <v>11</v>
      </c>
      <c r="G15" s="98" t="s">
        <v>11</v>
      </c>
      <c r="H15" s="98" t="s">
        <v>11</v>
      </c>
      <c r="I15" s="98" t="s">
        <v>11</v>
      </c>
      <c r="J15" s="98" t="s">
        <v>11</v>
      </c>
      <c r="K15" s="98" t="s">
        <v>11</v>
      </c>
      <c r="L15" s="98" t="s">
        <v>11</v>
      </c>
      <c r="M15" s="98" t="s">
        <v>11</v>
      </c>
      <c r="N15" s="98">
        <v>0</v>
      </c>
      <c r="O15" s="98">
        <v>0</v>
      </c>
      <c r="P15" s="98">
        <v>0</v>
      </c>
      <c r="Q15" s="98">
        <v>0</v>
      </c>
      <c r="R15" s="98">
        <v>0</v>
      </c>
      <c r="S15" s="98">
        <v>0</v>
      </c>
      <c r="T15" s="98">
        <v>0</v>
      </c>
      <c r="U15" s="98">
        <v>0</v>
      </c>
      <c r="V15" s="98">
        <v>0</v>
      </c>
      <c r="W15" s="98">
        <v>0</v>
      </c>
      <c r="X15" s="98">
        <v>0</v>
      </c>
      <c r="Y15" s="98">
        <v>0</v>
      </c>
      <c r="Z15" s="98">
        <v>1</v>
      </c>
      <c r="AA15" s="98">
        <v>1</v>
      </c>
      <c r="AB15" s="98">
        <v>2</v>
      </c>
      <c r="AC15" s="98">
        <v>2</v>
      </c>
      <c r="AD15" s="98">
        <v>75</v>
      </c>
      <c r="AE15" s="98">
        <v>52</v>
      </c>
      <c r="AF15" s="98">
        <v>84</v>
      </c>
      <c r="AG15" s="98">
        <v>59</v>
      </c>
      <c r="AH15" s="98">
        <v>58</v>
      </c>
      <c r="AI15" s="98">
        <v>68</v>
      </c>
      <c r="AJ15" s="98">
        <v>64</v>
      </c>
      <c r="AK15" s="98">
        <v>71</v>
      </c>
      <c r="AL15" s="98">
        <v>74</v>
      </c>
      <c r="AM15" s="98">
        <v>78</v>
      </c>
      <c r="AN15" s="98">
        <v>89</v>
      </c>
      <c r="AO15" s="98">
        <v>73</v>
      </c>
      <c r="AP15" s="98">
        <v>50</v>
      </c>
      <c r="AQ15" s="98">
        <v>24</v>
      </c>
      <c r="AR15" s="98">
        <v>5</v>
      </c>
      <c r="AS15" s="98">
        <v>6</v>
      </c>
      <c r="AT15" s="98">
        <v>6</v>
      </c>
      <c r="AU15" s="98">
        <v>21</v>
      </c>
      <c r="AV15" s="98">
        <v>10</v>
      </c>
      <c r="AW15" s="98">
        <v>12</v>
      </c>
      <c r="AX15" s="98">
        <v>12</v>
      </c>
      <c r="AY15" s="98">
        <v>12</v>
      </c>
      <c r="AZ15" s="98">
        <v>22</v>
      </c>
      <c r="BA15" s="98">
        <v>48</v>
      </c>
      <c r="BB15" s="98">
        <v>0</v>
      </c>
      <c r="BC15" s="98">
        <v>0</v>
      </c>
      <c r="BD15" s="98">
        <v>0</v>
      </c>
      <c r="BE15" s="98">
        <v>0</v>
      </c>
      <c r="BF15" s="98">
        <v>0</v>
      </c>
      <c r="BG15" s="98">
        <v>0</v>
      </c>
      <c r="BH15" s="98">
        <v>0</v>
      </c>
      <c r="BI15" s="98">
        <v>0</v>
      </c>
      <c r="BJ15" s="98">
        <v>0</v>
      </c>
      <c r="BK15" s="98">
        <v>0</v>
      </c>
      <c r="BL15" s="98">
        <v>0</v>
      </c>
    </row>
    <row r="16" spans="2:64">
      <c r="B16" t="s">
        <v>69</v>
      </c>
      <c r="C16" s="98" t="s">
        <v>11</v>
      </c>
      <c r="D16" s="98" t="s">
        <v>11</v>
      </c>
      <c r="E16" s="98" t="s">
        <v>11</v>
      </c>
      <c r="F16" s="98" t="s">
        <v>11</v>
      </c>
      <c r="G16" s="98" t="s">
        <v>11</v>
      </c>
      <c r="H16" s="98" t="s">
        <v>11</v>
      </c>
      <c r="I16" s="98" t="s">
        <v>11</v>
      </c>
      <c r="J16" s="98" t="s">
        <v>11</v>
      </c>
      <c r="K16" s="98" t="s">
        <v>11</v>
      </c>
      <c r="L16" s="98" t="s">
        <v>11</v>
      </c>
      <c r="M16" s="98" t="s">
        <v>11</v>
      </c>
      <c r="N16" s="98">
        <v>0</v>
      </c>
      <c r="O16" s="98">
        <v>0</v>
      </c>
      <c r="P16" s="98">
        <v>0</v>
      </c>
      <c r="Q16" s="98">
        <v>0</v>
      </c>
      <c r="R16" s="98">
        <v>15</v>
      </c>
      <c r="S16" s="98">
        <v>12</v>
      </c>
      <c r="T16" s="98">
        <v>8</v>
      </c>
      <c r="U16" s="98">
        <v>7</v>
      </c>
      <c r="V16" s="98">
        <v>10</v>
      </c>
      <c r="W16" s="98">
        <v>20</v>
      </c>
      <c r="X16" s="98">
        <v>28</v>
      </c>
      <c r="Y16" s="98">
        <v>26</v>
      </c>
      <c r="Z16" s="98">
        <v>16</v>
      </c>
      <c r="AA16" s="98">
        <v>84</v>
      </c>
      <c r="AB16" s="98">
        <v>99</v>
      </c>
      <c r="AC16" s="98">
        <v>106</v>
      </c>
      <c r="AD16" s="98">
        <v>139</v>
      </c>
      <c r="AE16" s="98">
        <v>154</v>
      </c>
      <c r="AF16" s="98">
        <v>156</v>
      </c>
      <c r="AG16" s="98">
        <v>172</v>
      </c>
      <c r="AH16" s="98">
        <v>169</v>
      </c>
      <c r="AI16" s="98">
        <v>188</v>
      </c>
      <c r="AJ16" s="98">
        <v>185</v>
      </c>
      <c r="AK16" s="98">
        <v>206</v>
      </c>
      <c r="AL16" s="98">
        <v>207</v>
      </c>
      <c r="AM16" s="98">
        <v>221</v>
      </c>
      <c r="AN16" s="98">
        <v>245</v>
      </c>
      <c r="AO16" s="98">
        <v>219</v>
      </c>
      <c r="AP16" s="98">
        <v>148</v>
      </c>
      <c r="AQ16" s="98">
        <v>74</v>
      </c>
      <c r="AR16" s="98">
        <v>18</v>
      </c>
      <c r="AS16" s="98">
        <v>21</v>
      </c>
      <c r="AT16" s="98">
        <v>37</v>
      </c>
      <c r="AU16" s="98">
        <v>70</v>
      </c>
      <c r="AV16" s="98">
        <v>37</v>
      </c>
      <c r="AW16" s="98">
        <v>43</v>
      </c>
      <c r="AX16" s="98">
        <v>49</v>
      </c>
      <c r="AY16" s="98">
        <v>43</v>
      </c>
      <c r="AZ16" s="98">
        <v>51</v>
      </c>
      <c r="BA16" s="98">
        <v>121</v>
      </c>
      <c r="BB16" s="98">
        <v>8</v>
      </c>
      <c r="BC16" s="98">
        <v>14</v>
      </c>
      <c r="BD16" s="98">
        <v>15</v>
      </c>
      <c r="BE16" s="98">
        <v>7</v>
      </c>
      <c r="BF16" s="98">
        <v>6</v>
      </c>
      <c r="BG16" s="98">
        <v>7</v>
      </c>
      <c r="BH16" s="98">
        <v>7</v>
      </c>
      <c r="BI16" s="98">
        <v>6</v>
      </c>
      <c r="BJ16" s="98">
        <v>5</v>
      </c>
      <c r="BK16" s="98">
        <v>1</v>
      </c>
      <c r="BL16" s="98">
        <v>1</v>
      </c>
    </row>
    <row r="17" spans="2:64">
      <c r="B17" t="s">
        <v>70</v>
      </c>
      <c r="C17" s="98" t="s">
        <v>11</v>
      </c>
      <c r="D17" s="98" t="s">
        <v>11</v>
      </c>
      <c r="E17" s="98" t="s">
        <v>11</v>
      </c>
      <c r="F17" s="98" t="s">
        <v>11</v>
      </c>
      <c r="G17" s="98" t="s">
        <v>11</v>
      </c>
      <c r="H17" s="98" t="s">
        <v>11</v>
      </c>
      <c r="I17" s="98" t="s">
        <v>11</v>
      </c>
      <c r="J17" s="98" t="s">
        <v>11</v>
      </c>
      <c r="K17" s="98" t="s">
        <v>11</v>
      </c>
      <c r="L17" s="98" t="s">
        <v>11</v>
      </c>
      <c r="M17" s="98" t="s">
        <v>11</v>
      </c>
      <c r="N17" s="98">
        <v>0</v>
      </c>
      <c r="O17" s="98">
        <v>0</v>
      </c>
      <c r="P17" s="98">
        <v>0</v>
      </c>
      <c r="Q17" s="98">
        <v>0</v>
      </c>
      <c r="R17" s="98">
        <v>1</v>
      </c>
      <c r="S17" s="98">
        <v>1</v>
      </c>
      <c r="T17" s="98">
        <v>1</v>
      </c>
      <c r="U17" s="98">
        <v>1</v>
      </c>
      <c r="V17" s="98">
        <v>1</v>
      </c>
      <c r="W17" s="98">
        <v>2</v>
      </c>
      <c r="X17" s="98">
        <v>3</v>
      </c>
      <c r="Y17" s="98">
        <v>2</v>
      </c>
      <c r="Z17" s="98">
        <v>4</v>
      </c>
      <c r="AA17" s="98">
        <v>17</v>
      </c>
      <c r="AB17" s="98">
        <v>27</v>
      </c>
      <c r="AC17" s="98">
        <v>30</v>
      </c>
      <c r="AD17" s="98">
        <v>33</v>
      </c>
      <c r="AE17" s="98">
        <v>67</v>
      </c>
      <c r="AF17" s="98">
        <v>37</v>
      </c>
      <c r="AG17" s="98">
        <v>74</v>
      </c>
      <c r="AH17" s="98">
        <v>73</v>
      </c>
      <c r="AI17" s="98">
        <v>81</v>
      </c>
      <c r="AJ17" s="98">
        <v>79</v>
      </c>
      <c r="AK17" s="98">
        <v>1</v>
      </c>
      <c r="AL17" s="98">
        <v>1</v>
      </c>
      <c r="AM17" s="98">
        <v>1</v>
      </c>
      <c r="AN17" s="98">
        <v>1</v>
      </c>
      <c r="AO17" s="98">
        <v>1</v>
      </c>
      <c r="AP17" s="98">
        <v>0</v>
      </c>
      <c r="AQ17" s="98">
        <v>0</v>
      </c>
      <c r="AR17" s="98">
        <v>0</v>
      </c>
      <c r="AS17" s="98">
        <v>0</v>
      </c>
      <c r="AT17" s="98">
        <v>0</v>
      </c>
      <c r="AU17" s="98">
        <v>0</v>
      </c>
      <c r="AV17" s="98">
        <v>0</v>
      </c>
      <c r="AW17" s="98">
        <v>0</v>
      </c>
      <c r="AX17" s="98">
        <v>0</v>
      </c>
      <c r="AY17" s="98">
        <v>0</v>
      </c>
      <c r="AZ17" s="98">
        <v>7</v>
      </c>
      <c r="BA17" s="98">
        <v>8</v>
      </c>
      <c r="BB17" s="98">
        <v>0</v>
      </c>
      <c r="BC17" s="98">
        <v>0</v>
      </c>
      <c r="BD17" s="98">
        <v>9</v>
      </c>
      <c r="BE17" s="98">
        <v>7</v>
      </c>
      <c r="BF17" s="98">
        <v>7</v>
      </c>
      <c r="BG17" s="98">
        <v>8</v>
      </c>
      <c r="BH17" s="98">
        <v>8</v>
      </c>
      <c r="BI17" s="98">
        <v>8</v>
      </c>
      <c r="BJ17" s="98">
        <v>9</v>
      </c>
      <c r="BK17" s="98">
        <v>0</v>
      </c>
      <c r="BL17" s="98">
        <v>0</v>
      </c>
    </row>
    <row r="18" spans="2:64">
      <c r="B18" t="s">
        <v>71</v>
      </c>
      <c r="C18" s="98" t="s">
        <v>11</v>
      </c>
      <c r="D18" s="98" t="s">
        <v>11</v>
      </c>
      <c r="E18" s="98" t="s">
        <v>11</v>
      </c>
      <c r="F18" s="98" t="s">
        <v>11</v>
      </c>
      <c r="G18" s="98" t="s">
        <v>11</v>
      </c>
      <c r="H18" s="98" t="s">
        <v>11</v>
      </c>
      <c r="I18" s="98" t="s">
        <v>11</v>
      </c>
      <c r="J18" s="98" t="s">
        <v>11</v>
      </c>
      <c r="K18" s="98" t="s">
        <v>11</v>
      </c>
      <c r="L18" s="98" t="s">
        <v>11</v>
      </c>
      <c r="M18" s="98" t="s">
        <v>11</v>
      </c>
      <c r="N18" s="98">
        <v>0</v>
      </c>
      <c r="O18" s="98">
        <v>0</v>
      </c>
      <c r="P18" s="98">
        <v>0</v>
      </c>
      <c r="Q18" s="98">
        <v>0</v>
      </c>
      <c r="R18" s="98">
        <v>0</v>
      </c>
      <c r="S18" s="98">
        <v>0</v>
      </c>
      <c r="T18" s="98">
        <v>0</v>
      </c>
      <c r="U18" s="98">
        <v>0</v>
      </c>
      <c r="V18" s="98">
        <v>0</v>
      </c>
      <c r="W18" s="98">
        <v>0</v>
      </c>
      <c r="X18" s="98">
        <v>0</v>
      </c>
      <c r="Y18" s="98">
        <v>0</v>
      </c>
      <c r="Z18" s="98">
        <v>0</v>
      </c>
      <c r="AA18" s="98">
        <v>1</v>
      </c>
      <c r="AB18" s="98">
        <v>1</v>
      </c>
      <c r="AC18" s="98">
        <v>1</v>
      </c>
      <c r="AD18" s="98">
        <v>0</v>
      </c>
      <c r="AE18" s="98">
        <v>0</v>
      </c>
      <c r="AF18" s="98">
        <v>0</v>
      </c>
      <c r="AG18" s="98">
        <v>1</v>
      </c>
      <c r="AH18" s="98">
        <v>1</v>
      </c>
      <c r="AI18" s="98">
        <v>1</v>
      </c>
      <c r="AJ18" s="98">
        <v>1</v>
      </c>
      <c r="AK18" s="98">
        <v>101</v>
      </c>
      <c r="AL18" s="98">
        <v>102</v>
      </c>
      <c r="AM18" s="98">
        <v>108</v>
      </c>
      <c r="AN18" s="98">
        <v>119</v>
      </c>
      <c r="AO18" s="98">
        <v>106</v>
      </c>
      <c r="AP18" s="98">
        <v>74</v>
      </c>
      <c r="AQ18" s="98">
        <v>37</v>
      </c>
      <c r="AR18" s="98">
        <v>3</v>
      </c>
      <c r="AS18" s="98">
        <v>6</v>
      </c>
      <c r="AT18" s="98">
        <v>5</v>
      </c>
      <c r="AU18" s="98">
        <v>1</v>
      </c>
      <c r="AV18" s="98">
        <v>6</v>
      </c>
      <c r="AW18" s="98">
        <v>1</v>
      </c>
      <c r="AX18" s="98">
        <v>1</v>
      </c>
      <c r="AY18" s="98">
        <v>1</v>
      </c>
      <c r="AZ18" s="98">
        <v>5</v>
      </c>
      <c r="BA18" s="98">
        <v>8</v>
      </c>
      <c r="BB18" s="98">
        <v>0</v>
      </c>
      <c r="BC18" s="98">
        <v>0</v>
      </c>
      <c r="BD18" s="98">
        <v>0</v>
      </c>
      <c r="BE18" s="98">
        <v>0</v>
      </c>
      <c r="BF18" s="98">
        <v>0</v>
      </c>
      <c r="BG18" s="98">
        <v>0</v>
      </c>
      <c r="BH18" s="98">
        <v>0</v>
      </c>
      <c r="BI18" s="98">
        <v>0</v>
      </c>
      <c r="BJ18" s="98">
        <v>0</v>
      </c>
      <c r="BK18" s="98">
        <v>0</v>
      </c>
      <c r="BL18" s="98">
        <v>0</v>
      </c>
    </row>
    <row r="19" spans="2:64">
      <c r="B19" t="s">
        <v>72</v>
      </c>
      <c r="C19" s="98" t="s">
        <v>11</v>
      </c>
      <c r="D19" s="98" t="s">
        <v>11</v>
      </c>
      <c r="E19" s="98" t="s">
        <v>11</v>
      </c>
      <c r="F19" s="98" t="s">
        <v>11</v>
      </c>
      <c r="G19" s="98" t="s">
        <v>11</v>
      </c>
      <c r="H19" s="98" t="s">
        <v>11</v>
      </c>
      <c r="I19" s="98" t="s">
        <v>11</v>
      </c>
      <c r="J19" s="98" t="s">
        <v>11</v>
      </c>
      <c r="K19" s="98" t="s">
        <v>11</v>
      </c>
      <c r="L19" s="98" t="s">
        <v>11</v>
      </c>
      <c r="M19" s="98" t="s">
        <v>11</v>
      </c>
      <c r="N19" s="98">
        <v>0</v>
      </c>
      <c r="O19" s="98">
        <v>0</v>
      </c>
      <c r="P19" s="98">
        <v>0</v>
      </c>
      <c r="Q19" s="98">
        <v>0</v>
      </c>
      <c r="R19" s="98">
        <v>8</v>
      </c>
      <c r="S19" s="98">
        <v>6</v>
      </c>
      <c r="T19" s="98">
        <v>5</v>
      </c>
      <c r="U19" s="98">
        <v>4</v>
      </c>
      <c r="V19" s="98">
        <v>6</v>
      </c>
      <c r="W19" s="98">
        <v>11</v>
      </c>
      <c r="X19" s="98">
        <v>16</v>
      </c>
      <c r="Y19" s="98">
        <v>15</v>
      </c>
      <c r="Z19" s="98">
        <v>25</v>
      </c>
      <c r="AA19" s="98">
        <v>74</v>
      </c>
      <c r="AB19" s="98">
        <v>62</v>
      </c>
      <c r="AC19" s="98">
        <v>67</v>
      </c>
      <c r="AD19" s="98">
        <v>64</v>
      </c>
      <c r="AE19" s="98">
        <v>70</v>
      </c>
      <c r="AF19" s="98">
        <v>71</v>
      </c>
      <c r="AG19" s="98">
        <v>78</v>
      </c>
      <c r="AH19" s="98">
        <v>77</v>
      </c>
      <c r="AI19" s="98">
        <v>85</v>
      </c>
      <c r="AJ19" s="98">
        <v>81</v>
      </c>
      <c r="AK19" s="98">
        <v>88</v>
      </c>
      <c r="AL19" s="98">
        <v>89</v>
      </c>
      <c r="AM19" s="98">
        <v>94</v>
      </c>
      <c r="AN19" s="98">
        <v>102</v>
      </c>
      <c r="AO19" s="98">
        <v>91</v>
      </c>
      <c r="AP19" s="98">
        <v>65</v>
      </c>
      <c r="AQ19" s="98">
        <v>30</v>
      </c>
      <c r="AR19" s="98">
        <v>10</v>
      </c>
      <c r="AS19" s="98">
        <v>10</v>
      </c>
      <c r="AT19" s="98">
        <v>16</v>
      </c>
      <c r="AU19" s="98">
        <v>31</v>
      </c>
      <c r="AV19" s="98">
        <v>25</v>
      </c>
      <c r="AW19" s="98">
        <v>29</v>
      </c>
      <c r="AX19" s="98">
        <v>31</v>
      </c>
      <c r="AY19" s="98">
        <v>29</v>
      </c>
      <c r="AZ19" s="98">
        <v>30</v>
      </c>
      <c r="BA19" s="98">
        <v>59</v>
      </c>
      <c r="BB19" s="98">
        <v>11</v>
      </c>
      <c r="BC19" s="98">
        <v>11</v>
      </c>
      <c r="BD19" s="98">
        <v>11</v>
      </c>
      <c r="BE19" s="98">
        <v>11</v>
      </c>
      <c r="BF19" s="98">
        <v>11</v>
      </c>
      <c r="BG19" s="98">
        <v>12</v>
      </c>
      <c r="BH19" s="98">
        <v>11</v>
      </c>
      <c r="BI19" s="98">
        <v>12</v>
      </c>
      <c r="BJ19" s="98">
        <v>11</v>
      </c>
      <c r="BK19" s="98">
        <v>0</v>
      </c>
      <c r="BL19" s="98">
        <v>0</v>
      </c>
    </row>
    <row r="20" spans="2:64">
      <c r="B20" t="s">
        <v>73</v>
      </c>
      <c r="C20" s="98" t="s">
        <v>11</v>
      </c>
      <c r="D20" s="98" t="s">
        <v>11</v>
      </c>
      <c r="E20" s="98" t="s">
        <v>11</v>
      </c>
      <c r="F20" s="98" t="s">
        <v>11</v>
      </c>
      <c r="G20" s="98" t="s">
        <v>11</v>
      </c>
      <c r="H20" s="98" t="s">
        <v>11</v>
      </c>
      <c r="I20" s="98" t="s">
        <v>11</v>
      </c>
      <c r="J20" s="98" t="s">
        <v>11</v>
      </c>
      <c r="K20" s="98" t="s">
        <v>11</v>
      </c>
      <c r="L20" s="98" t="s">
        <v>11</v>
      </c>
      <c r="M20" s="98" t="s">
        <v>11</v>
      </c>
      <c r="N20" s="98">
        <v>12395</v>
      </c>
      <c r="O20" s="98">
        <v>14795</v>
      </c>
      <c r="P20" s="98">
        <v>16207</v>
      </c>
      <c r="Q20" s="98">
        <v>16532</v>
      </c>
      <c r="R20" s="98">
        <v>18112</v>
      </c>
      <c r="S20" s="98">
        <v>23716</v>
      </c>
      <c r="T20" s="98">
        <v>25899</v>
      </c>
      <c r="U20" s="98">
        <v>31403</v>
      </c>
      <c r="V20" s="98">
        <v>27584</v>
      </c>
      <c r="W20" s="98">
        <v>16066</v>
      </c>
      <c r="X20" s="98">
        <v>15887</v>
      </c>
      <c r="Y20" s="98">
        <v>16541</v>
      </c>
      <c r="Z20" s="98">
        <v>17393</v>
      </c>
      <c r="AA20" s="98">
        <v>16674</v>
      </c>
      <c r="AB20" s="98">
        <v>11927</v>
      </c>
      <c r="AC20" s="98">
        <v>15066</v>
      </c>
      <c r="AD20" s="98">
        <v>17118</v>
      </c>
      <c r="AE20" s="98">
        <v>19078</v>
      </c>
      <c r="AF20" s="98">
        <v>17702</v>
      </c>
      <c r="AG20" s="98">
        <v>2367</v>
      </c>
      <c r="AH20" s="98">
        <v>3410</v>
      </c>
      <c r="AI20" s="98">
        <v>3306</v>
      </c>
      <c r="AJ20" s="98">
        <v>3232</v>
      </c>
      <c r="AK20" s="98">
        <v>3146</v>
      </c>
      <c r="AL20" s="98">
        <v>3405</v>
      </c>
      <c r="AM20" s="98">
        <v>5554</v>
      </c>
      <c r="AN20" s="98">
        <v>4298</v>
      </c>
      <c r="AO20" s="98">
        <v>4613</v>
      </c>
      <c r="AP20" s="98">
        <v>5241</v>
      </c>
      <c r="AQ20" s="98">
        <v>4926</v>
      </c>
      <c r="AR20" s="98">
        <v>5265</v>
      </c>
      <c r="AS20" s="98">
        <v>3722</v>
      </c>
      <c r="AT20" s="98">
        <v>3338</v>
      </c>
      <c r="AU20" s="98">
        <v>4036</v>
      </c>
      <c r="AV20" s="98">
        <v>4371</v>
      </c>
      <c r="AW20" s="98">
        <v>3832</v>
      </c>
      <c r="AX20" s="98">
        <v>4655</v>
      </c>
      <c r="AY20" s="98">
        <v>4852</v>
      </c>
      <c r="AZ20" s="98">
        <v>7548</v>
      </c>
      <c r="BA20" s="98">
        <v>8623</v>
      </c>
      <c r="BB20" s="98">
        <v>6802</v>
      </c>
      <c r="BC20" s="98">
        <v>1735</v>
      </c>
      <c r="BD20" s="98">
        <v>4506</v>
      </c>
      <c r="BE20" s="98">
        <v>1517</v>
      </c>
      <c r="BF20" s="98">
        <v>3114</v>
      </c>
      <c r="BG20" s="98">
        <v>5468</v>
      </c>
      <c r="BH20" s="98">
        <v>3754</v>
      </c>
      <c r="BI20" s="98">
        <v>3696</v>
      </c>
      <c r="BJ20" s="98">
        <v>2357</v>
      </c>
      <c r="BK20" s="98">
        <v>2833</v>
      </c>
      <c r="BL20" s="98">
        <v>3181</v>
      </c>
    </row>
    <row r="21" spans="2:64">
      <c r="B21" s="103" t="s">
        <v>74</v>
      </c>
      <c r="C21" s="118" t="s">
        <v>11</v>
      </c>
      <c r="D21" s="118" t="s">
        <v>11</v>
      </c>
      <c r="E21" s="118" t="s">
        <v>11</v>
      </c>
      <c r="F21" s="118" t="s">
        <v>11</v>
      </c>
      <c r="G21" s="118" t="s">
        <v>11</v>
      </c>
      <c r="H21" s="118" t="s">
        <v>11</v>
      </c>
      <c r="I21" s="118" t="s">
        <v>11</v>
      </c>
      <c r="J21" s="118" t="s">
        <v>11</v>
      </c>
      <c r="K21" s="118" t="s">
        <v>11</v>
      </c>
      <c r="L21" s="118" t="s">
        <v>11</v>
      </c>
      <c r="M21" s="118" t="s">
        <v>11</v>
      </c>
      <c r="N21" s="118">
        <v>0</v>
      </c>
      <c r="O21" s="118">
        <v>0</v>
      </c>
      <c r="P21" s="118">
        <v>0</v>
      </c>
      <c r="Q21" s="118">
        <v>0</v>
      </c>
      <c r="R21" s="118">
        <v>0</v>
      </c>
      <c r="S21" s="118">
        <v>0</v>
      </c>
      <c r="T21" s="118">
        <v>0</v>
      </c>
      <c r="U21" s="118">
        <v>0</v>
      </c>
      <c r="V21" s="118">
        <v>0</v>
      </c>
      <c r="W21" s="118">
        <v>0</v>
      </c>
      <c r="X21" s="118">
        <v>0</v>
      </c>
      <c r="Y21" s="118">
        <v>0</v>
      </c>
      <c r="Z21" s="118">
        <v>0</v>
      </c>
      <c r="AA21" s="118">
        <v>0</v>
      </c>
      <c r="AB21" s="118">
        <v>0</v>
      </c>
      <c r="AC21" s="118">
        <v>0</v>
      </c>
      <c r="AD21" s="118">
        <v>0</v>
      </c>
      <c r="AE21" s="118">
        <v>0</v>
      </c>
      <c r="AF21" s="118">
        <v>0</v>
      </c>
      <c r="AG21" s="118">
        <v>21</v>
      </c>
      <c r="AH21" s="118">
        <v>19</v>
      </c>
      <c r="AI21" s="118">
        <v>35</v>
      </c>
      <c r="AJ21" s="118">
        <v>30</v>
      </c>
      <c r="AK21" s="118">
        <v>13</v>
      </c>
      <c r="AL21" s="118">
        <v>10</v>
      </c>
      <c r="AM21" s="118">
        <v>9</v>
      </c>
      <c r="AN21" s="118">
        <v>16</v>
      </c>
      <c r="AO21" s="118">
        <v>12</v>
      </c>
      <c r="AP21" s="118">
        <v>10</v>
      </c>
      <c r="AQ21" s="118">
        <v>10</v>
      </c>
      <c r="AR21" s="118">
        <v>6</v>
      </c>
      <c r="AS21" s="118">
        <v>5</v>
      </c>
      <c r="AT21" s="118">
        <v>13</v>
      </c>
      <c r="AU21" s="118">
        <v>37</v>
      </c>
      <c r="AV21" s="118">
        <v>19</v>
      </c>
      <c r="AW21" s="118">
        <v>12</v>
      </c>
      <c r="AX21" s="118">
        <v>15</v>
      </c>
      <c r="AY21" s="118">
        <v>24</v>
      </c>
      <c r="AZ21" s="118">
        <v>43</v>
      </c>
      <c r="BA21" s="118">
        <v>37</v>
      </c>
      <c r="BB21" s="118">
        <v>5</v>
      </c>
      <c r="BC21" s="118">
        <v>6</v>
      </c>
      <c r="BD21" s="118">
        <v>32</v>
      </c>
      <c r="BE21" s="118">
        <v>9</v>
      </c>
      <c r="BF21" s="118">
        <v>15</v>
      </c>
      <c r="BG21" s="118">
        <v>15</v>
      </c>
      <c r="BH21" s="118">
        <v>9</v>
      </c>
      <c r="BI21" s="118">
        <v>69</v>
      </c>
      <c r="BJ21" s="118">
        <v>9</v>
      </c>
      <c r="BK21" s="118">
        <v>32</v>
      </c>
      <c r="BL21" s="118">
        <v>11</v>
      </c>
    </row>
    <row r="22" spans="2:64">
      <c r="B22" t="s">
        <v>75</v>
      </c>
      <c r="C22" s="98" t="s">
        <v>11</v>
      </c>
      <c r="D22" s="98" t="s">
        <v>11</v>
      </c>
      <c r="E22" s="98" t="s">
        <v>11</v>
      </c>
      <c r="F22" s="98" t="s">
        <v>11</v>
      </c>
      <c r="G22" s="98" t="s">
        <v>11</v>
      </c>
      <c r="H22" s="98" t="s">
        <v>11</v>
      </c>
      <c r="I22" s="98" t="s">
        <v>11</v>
      </c>
      <c r="J22" s="98" t="s">
        <v>11</v>
      </c>
      <c r="K22" s="98" t="s">
        <v>11</v>
      </c>
      <c r="L22" s="98" t="s">
        <v>11</v>
      </c>
      <c r="M22" s="98" t="s">
        <v>11</v>
      </c>
      <c r="N22" s="98">
        <v>0</v>
      </c>
      <c r="O22" s="98">
        <v>0</v>
      </c>
      <c r="P22" s="98">
        <v>0</v>
      </c>
      <c r="Q22" s="98">
        <v>0</v>
      </c>
      <c r="R22" s="98">
        <v>0</v>
      </c>
      <c r="S22" s="98">
        <v>0</v>
      </c>
      <c r="T22" s="98">
        <v>0</v>
      </c>
      <c r="U22" s="98">
        <v>0</v>
      </c>
      <c r="V22" s="98">
        <v>0</v>
      </c>
      <c r="W22" s="98">
        <v>0</v>
      </c>
      <c r="X22" s="98">
        <v>0</v>
      </c>
      <c r="Y22" s="98">
        <v>0</v>
      </c>
      <c r="Z22" s="98">
        <v>0</v>
      </c>
      <c r="AA22" s="98">
        <v>0</v>
      </c>
      <c r="AB22" s="98">
        <v>0</v>
      </c>
      <c r="AC22" s="98">
        <v>0</v>
      </c>
      <c r="AD22" s="98">
        <v>0</v>
      </c>
      <c r="AE22" s="98">
        <v>0</v>
      </c>
      <c r="AF22" s="98">
        <v>0</v>
      </c>
      <c r="AG22" s="98">
        <v>0</v>
      </c>
      <c r="AH22" s="98">
        <v>0</v>
      </c>
      <c r="AI22" s="98">
        <v>0</v>
      </c>
      <c r="AJ22" s="98">
        <v>0</v>
      </c>
      <c r="AK22" s="98">
        <v>0</v>
      </c>
      <c r="AL22" s="98">
        <v>0</v>
      </c>
      <c r="AM22" s="98">
        <v>0</v>
      </c>
      <c r="AN22" s="98">
        <v>0</v>
      </c>
      <c r="AO22" s="98">
        <v>0</v>
      </c>
      <c r="AP22" s="98">
        <v>0</v>
      </c>
      <c r="AQ22" s="98">
        <v>0</v>
      </c>
      <c r="AR22" s="98">
        <v>0</v>
      </c>
      <c r="AS22" s="98">
        <v>0</v>
      </c>
      <c r="AT22" s="98">
        <v>0</v>
      </c>
      <c r="AU22" s="98">
        <v>0</v>
      </c>
      <c r="AV22" s="98">
        <v>0</v>
      </c>
      <c r="AW22" s="98">
        <v>0</v>
      </c>
      <c r="AX22" s="98">
        <v>0</v>
      </c>
      <c r="AY22" s="98">
        <v>0</v>
      </c>
      <c r="AZ22" s="98">
        <v>0</v>
      </c>
      <c r="BA22" s="98">
        <v>0</v>
      </c>
      <c r="BB22" s="98">
        <v>0</v>
      </c>
      <c r="BC22" s="98">
        <v>0</v>
      </c>
      <c r="BD22" s="98">
        <v>0</v>
      </c>
      <c r="BE22" s="98">
        <v>0</v>
      </c>
      <c r="BF22" s="98">
        <v>0</v>
      </c>
      <c r="BG22" s="98">
        <v>0</v>
      </c>
      <c r="BH22" s="98">
        <v>0</v>
      </c>
      <c r="BI22" s="98">
        <v>0</v>
      </c>
      <c r="BJ22" s="98">
        <v>0</v>
      </c>
      <c r="BK22" s="98">
        <v>0</v>
      </c>
      <c r="BL22" s="98">
        <v>0</v>
      </c>
    </row>
    <row r="23" spans="2:64">
      <c r="B23" t="s">
        <v>76</v>
      </c>
      <c r="C23" s="98" t="s">
        <v>11</v>
      </c>
      <c r="D23" s="98" t="s">
        <v>11</v>
      </c>
      <c r="E23" s="98" t="s">
        <v>11</v>
      </c>
      <c r="F23" s="98" t="s">
        <v>11</v>
      </c>
      <c r="G23" s="98" t="s">
        <v>11</v>
      </c>
      <c r="H23" s="98" t="s">
        <v>11</v>
      </c>
      <c r="I23" s="98" t="s">
        <v>11</v>
      </c>
      <c r="J23" s="98" t="s">
        <v>11</v>
      </c>
      <c r="K23" s="98" t="s">
        <v>11</v>
      </c>
      <c r="L23" s="98" t="s">
        <v>11</v>
      </c>
      <c r="M23" s="98" t="s">
        <v>11</v>
      </c>
      <c r="N23" s="98">
        <v>0</v>
      </c>
      <c r="O23" s="98">
        <v>0</v>
      </c>
      <c r="P23" s="98">
        <v>0</v>
      </c>
      <c r="Q23" s="98">
        <v>0</v>
      </c>
      <c r="R23" s="98">
        <v>0</v>
      </c>
      <c r="S23" s="98">
        <v>0</v>
      </c>
      <c r="T23" s="98">
        <v>0</v>
      </c>
      <c r="U23" s="98">
        <v>0</v>
      </c>
      <c r="V23" s="98">
        <v>0</v>
      </c>
      <c r="W23" s="98">
        <v>0</v>
      </c>
      <c r="X23" s="98">
        <v>0</v>
      </c>
      <c r="Y23" s="98">
        <v>0</v>
      </c>
      <c r="Z23" s="98">
        <v>0</v>
      </c>
      <c r="AA23" s="98">
        <v>0</v>
      </c>
      <c r="AB23" s="98">
        <v>0</v>
      </c>
      <c r="AC23" s="98">
        <v>0</v>
      </c>
      <c r="AD23" s="98">
        <v>0</v>
      </c>
      <c r="AE23" s="98">
        <v>0</v>
      </c>
      <c r="AF23" s="98">
        <v>0</v>
      </c>
      <c r="AG23" s="98">
        <v>0</v>
      </c>
      <c r="AH23" s="98">
        <v>0</v>
      </c>
      <c r="AI23" s="98">
        <v>0</v>
      </c>
      <c r="AJ23" s="98">
        <v>0</v>
      </c>
      <c r="AK23" s="98">
        <v>0</v>
      </c>
      <c r="AL23" s="98">
        <v>0</v>
      </c>
      <c r="AM23" s="98">
        <v>0</v>
      </c>
      <c r="AN23" s="98">
        <v>0</v>
      </c>
      <c r="AO23" s="98">
        <v>0</v>
      </c>
      <c r="AP23" s="98">
        <v>0</v>
      </c>
      <c r="AQ23" s="98">
        <v>0</v>
      </c>
      <c r="AR23" s="98">
        <v>0</v>
      </c>
      <c r="AS23" s="98">
        <v>0</v>
      </c>
      <c r="AT23" s="98">
        <v>0</v>
      </c>
      <c r="AU23" s="98">
        <v>0</v>
      </c>
      <c r="AV23" s="98">
        <v>0</v>
      </c>
      <c r="AW23" s="98">
        <v>0</v>
      </c>
      <c r="AX23" s="98">
        <v>0</v>
      </c>
      <c r="AY23" s="98">
        <v>0</v>
      </c>
      <c r="AZ23" s="98">
        <v>0</v>
      </c>
      <c r="BA23" s="98">
        <v>0</v>
      </c>
      <c r="BB23" s="98">
        <v>0</v>
      </c>
      <c r="BC23" s="98">
        <v>0</v>
      </c>
      <c r="BD23" s="98">
        <v>0</v>
      </c>
      <c r="BE23" s="98">
        <v>0</v>
      </c>
      <c r="BF23" s="98">
        <v>0</v>
      </c>
      <c r="BG23" s="98">
        <v>0</v>
      </c>
      <c r="BH23" s="98">
        <v>0</v>
      </c>
      <c r="BI23" s="98">
        <v>0</v>
      </c>
      <c r="BJ23" s="98">
        <v>0</v>
      </c>
      <c r="BK23" s="98">
        <v>0</v>
      </c>
      <c r="BL23" s="98">
        <v>0</v>
      </c>
    </row>
    <row r="24" spans="2:64">
      <c r="B24" t="s">
        <v>77</v>
      </c>
      <c r="C24" s="98" t="s">
        <v>11</v>
      </c>
      <c r="D24" s="98" t="s">
        <v>11</v>
      </c>
      <c r="E24" s="98" t="s">
        <v>11</v>
      </c>
      <c r="F24" s="98" t="s">
        <v>11</v>
      </c>
      <c r="G24" s="98" t="s">
        <v>11</v>
      </c>
      <c r="H24" s="98" t="s">
        <v>11</v>
      </c>
      <c r="I24" s="98" t="s">
        <v>11</v>
      </c>
      <c r="J24" s="98" t="s">
        <v>11</v>
      </c>
      <c r="K24" s="98" t="s">
        <v>11</v>
      </c>
      <c r="L24" s="98" t="s">
        <v>11</v>
      </c>
      <c r="M24" s="98" t="s">
        <v>11</v>
      </c>
      <c r="N24" s="98">
        <v>0</v>
      </c>
      <c r="O24" s="98">
        <v>0</v>
      </c>
      <c r="P24" s="98">
        <v>0</v>
      </c>
      <c r="Q24" s="98">
        <v>0</v>
      </c>
      <c r="R24" s="98">
        <v>0</v>
      </c>
      <c r="S24" s="98">
        <v>0</v>
      </c>
      <c r="T24" s="98">
        <v>0</v>
      </c>
      <c r="U24" s="98">
        <v>0</v>
      </c>
      <c r="V24" s="98">
        <v>0</v>
      </c>
      <c r="W24" s="98">
        <v>0</v>
      </c>
      <c r="X24" s="98">
        <v>0</v>
      </c>
      <c r="Y24" s="98">
        <v>0</v>
      </c>
      <c r="Z24" s="98">
        <v>0</v>
      </c>
      <c r="AA24" s="98">
        <v>0</v>
      </c>
      <c r="AB24" s="98">
        <v>0</v>
      </c>
      <c r="AC24" s="98">
        <v>0</v>
      </c>
      <c r="AD24" s="98">
        <v>0</v>
      </c>
      <c r="AE24" s="98">
        <v>0</v>
      </c>
      <c r="AF24" s="98">
        <v>0</v>
      </c>
      <c r="AG24" s="98">
        <v>0</v>
      </c>
      <c r="AH24" s="98">
        <v>0</v>
      </c>
      <c r="AI24" s="98">
        <v>0</v>
      </c>
      <c r="AJ24" s="98">
        <v>0</v>
      </c>
      <c r="AK24" s="98">
        <v>0</v>
      </c>
      <c r="AL24" s="98">
        <v>0</v>
      </c>
      <c r="AM24" s="98">
        <v>0</v>
      </c>
      <c r="AN24" s="98">
        <v>0</v>
      </c>
      <c r="AO24" s="98">
        <v>0</v>
      </c>
      <c r="AP24" s="98">
        <v>0</v>
      </c>
      <c r="AQ24" s="98">
        <v>0</v>
      </c>
      <c r="AR24" s="98">
        <v>0</v>
      </c>
      <c r="AS24" s="98">
        <v>0</v>
      </c>
      <c r="AT24" s="98">
        <v>0</v>
      </c>
      <c r="AU24" s="98">
        <v>0</v>
      </c>
      <c r="AV24" s="98">
        <v>0</v>
      </c>
      <c r="AW24" s="98">
        <v>0</v>
      </c>
      <c r="AX24" s="98">
        <v>0</v>
      </c>
      <c r="AY24" s="98">
        <v>0</v>
      </c>
      <c r="AZ24" s="98">
        <v>26</v>
      </c>
      <c r="BA24" s="98">
        <v>32</v>
      </c>
      <c r="BB24" s="98">
        <v>0</v>
      </c>
      <c r="BC24" s="98">
        <v>0</v>
      </c>
      <c r="BD24" s="98">
        <v>0</v>
      </c>
      <c r="BE24" s="98">
        <v>0</v>
      </c>
      <c r="BF24" s="98">
        <v>0</v>
      </c>
      <c r="BG24" s="98">
        <v>0</v>
      </c>
      <c r="BH24" s="98">
        <v>0</v>
      </c>
      <c r="BI24" s="98">
        <v>0</v>
      </c>
      <c r="BJ24" s="98">
        <v>0</v>
      </c>
      <c r="BK24" s="98">
        <v>0</v>
      </c>
      <c r="BL24" s="98">
        <v>0</v>
      </c>
    </row>
    <row r="25" spans="2:64">
      <c r="B25" t="s">
        <v>78</v>
      </c>
      <c r="C25" s="98" t="s">
        <v>11</v>
      </c>
      <c r="D25" s="98" t="s">
        <v>11</v>
      </c>
      <c r="E25" s="98" t="s">
        <v>11</v>
      </c>
      <c r="F25" s="98" t="s">
        <v>11</v>
      </c>
      <c r="G25" s="98" t="s">
        <v>11</v>
      </c>
      <c r="H25" s="98" t="s">
        <v>11</v>
      </c>
      <c r="I25" s="98" t="s">
        <v>11</v>
      </c>
      <c r="J25" s="98" t="s">
        <v>11</v>
      </c>
      <c r="K25" s="98" t="s">
        <v>11</v>
      </c>
      <c r="L25" s="98" t="s">
        <v>11</v>
      </c>
      <c r="M25" s="98" t="s">
        <v>11</v>
      </c>
      <c r="N25" s="98">
        <v>0</v>
      </c>
      <c r="O25" s="98">
        <v>0</v>
      </c>
      <c r="P25" s="98">
        <v>0</v>
      </c>
      <c r="Q25" s="98">
        <v>0</v>
      </c>
      <c r="R25" s="98">
        <v>0</v>
      </c>
      <c r="S25" s="98">
        <v>0</v>
      </c>
      <c r="T25" s="98">
        <v>0</v>
      </c>
      <c r="U25" s="98">
        <v>0</v>
      </c>
      <c r="V25" s="98">
        <v>0</v>
      </c>
      <c r="W25" s="98">
        <v>0</v>
      </c>
      <c r="X25" s="98">
        <v>0</v>
      </c>
      <c r="Y25" s="98">
        <v>0</v>
      </c>
      <c r="Z25" s="98">
        <v>0</v>
      </c>
      <c r="AA25" s="98">
        <v>0</v>
      </c>
      <c r="AB25" s="98">
        <v>0</v>
      </c>
      <c r="AC25" s="98">
        <v>0</v>
      </c>
      <c r="AD25" s="98">
        <v>0</v>
      </c>
      <c r="AE25" s="98">
        <v>0</v>
      </c>
      <c r="AF25" s="98">
        <v>0</v>
      </c>
      <c r="AG25" s="98">
        <v>0</v>
      </c>
      <c r="AH25" s="98">
        <v>0</v>
      </c>
      <c r="AI25" s="98">
        <v>0</v>
      </c>
      <c r="AJ25" s="98">
        <v>0</v>
      </c>
      <c r="AK25" s="98">
        <v>0</v>
      </c>
      <c r="AL25" s="98">
        <v>0</v>
      </c>
      <c r="AM25" s="98">
        <v>0</v>
      </c>
      <c r="AN25" s="98">
        <v>0</v>
      </c>
      <c r="AO25" s="98">
        <v>0</v>
      </c>
      <c r="AP25" s="98">
        <v>0</v>
      </c>
      <c r="AQ25" s="98">
        <v>0</v>
      </c>
      <c r="AR25" s="98">
        <v>0</v>
      </c>
      <c r="AS25" s="98">
        <v>0</v>
      </c>
      <c r="AT25" s="98">
        <v>0</v>
      </c>
      <c r="AU25" s="98">
        <v>0</v>
      </c>
      <c r="AV25" s="98">
        <v>0</v>
      </c>
      <c r="AW25" s="98">
        <v>0</v>
      </c>
      <c r="AX25" s="98">
        <v>0</v>
      </c>
      <c r="AY25" s="98">
        <v>0</v>
      </c>
      <c r="AZ25" s="98">
        <v>0</v>
      </c>
      <c r="BA25" s="98">
        <v>0</v>
      </c>
      <c r="BB25" s="98">
        <v>0</v>
      </c>
      <c r="BC25" s="98">
        <v>0</v>
      </c>
      <c r="BD25" s="98">
        <v>0</v>
      </c>
      <c r="BE25" s="98">
        <v>0</v>
      </c>
      <c r="BF25" s="98">
        <v>0</v>
      </c>
      <c r="BG25" s="98">
        <v>0</v>
      </c>
      <c r="BH25" s="98">
        <v>0</v>
      </c>
      <c r="BI25" s="98">
        <v>0</v>
      </c>
      <c r="BJ25" s="98">
        <v>0</v>
      </c>
      <c r="BK25" s="98">
        <v>0</v>
      </c>
      <c r="BL25" s="98">
        <v>0</v>
      </c>
    </row>
    <row r="26" spans="2:64">
      <c r="B26" t="s">
        <v>79</v>
      </c>
      <c r="C26" s="98" t="s">
        <v>11</v>
      </c>
      <c r="D26" s="98" t="s">
        <v>11</v>
      </c>
      <c r="E26" s="98" t="s">
        <v>11</v>
      </c>
      <c r="F26" s="98" t="s">
        <v>11</v>
      </c>
      <c r="G26" s="98" t="s">
        <v>11</v>
      </c>
      <c r="H26" s="98" t="s">
        <v>11</v>
      </c>
      <c r="I26" s="98" t="s">
        <v>11</v>
      </c>
      <c r="J26" s="98" t="s">
        <v>11</v>
      </c>
      <c r="K26" s="98" t="s">
        <v>11</v>
      </c>
      <c r="L26" s="98" t="s">
        <v>11</v>
      </c>
      <c r="M26" s="98" t="s">
        <v>11</v>
      </c>
      <c r="N26" s="98">
        <v>0</v>
      </c>
      <c r="O26" s="98">
        <v>0</v>
      </c>
      <c r="P26" s="98">
        <v>0</v>
      </c>
      <c r="Q26" s="98">
        <v>0</v>
      </c>
      <c r="R26" s="98">
        <v>0</v>
      </c>
      <c r="S26" s="98">
        <v>0</v>
      </c>
      <c r="T26" s="98">
        <v>0</v>
      </c>
      <c r="U26" s="98">
        <v>0</v>
      </c>
      <c r="V26" s="98">
        <v>0</v>
      </c>
      <c r="W26" s="98">
        <v>0</v>
      </c>
      <c r="X26" s="98">
        <v>0</v>
      </c>
      <c r="Y26" s="98">
        <v>0</v>
      </c>
      <c r="Z26" s="98">
        <v>0</v>
      </c>
      <c r="AA26" s="98">
        <v>0</v>
      </c>
      <c r="AB26" s="98">
        <v>0</v>
      </c>
      <c r="AC26" s="98">
        <v>0</v>
      </c>
      <c r="AD26" s="98">
        <v>0</v>
      </c>
      <c r="AE26" s="98">
        <v>0</v>
      </c>
      <c r="AF26" s="98">
        <v>0</v>
      </c>
      <c r="AG26" s="98">
        <v>21</v>
      </c>
      <c r="AH26" s="98">
        <v>19</v>
      </c>
      <c r="AI26" s="98">
        <v>35</v>
      </c>
      <c r="AJ26" s="98">
        <v>30</v>
      </c>
      <c r="AK26" s="98">
        <v>13</v>
      </c>
      <c r="AL26" s="98">
        <v>10</v>
      </c>
      <c r="AM26" s="98">
        <v>9</v>
      </c>
      <c r="AN26" s="98">
        <v>16</v>
      </c>
      <c r="AO26" s="98">
        <v>12</v>
      </c>
      <c r="AP26" s="98">
        <v>10</v>
      </c>
      <c r="AQ26" s="98">
        <v>10</v>
      </c>
      <c r="AR26" s="98">
        <v>6</v>
      </c>
      <c r="AS26" s="98">
        <v>5</v>
      </c>
      <c r="AT26" s="98">
        <v>13</v>
      </c>
      <c r="AU26" s="98">
        <v>37</v>
      </c>
      <c r="AV26" s="98">
        <v>19</v>
      </c>
      <c r="AW26" s="98">
        <v>12</v>
      </c>
      <c r="AX26" s="98">
        <v>8</v>
      </c>
      <c r="AY26" s="98">
        <v>17</v>
      </c>
      <c r="AZ26" s="98">
        <v>0</v>
      </c>
      <c r="BA26" s="98">
        <v>0</v>
      </c>
      <c r="BB26" s="98">
        <v>0</v>
      </c>
      <c r="BC26" s="98">
        <v>0</v>
      </c>
      <c r="BD26" s="98">
        <v>25</v>
      </c>
      <c r="BE26" s="98">
        <v>4</v>
      </c>
      <c r="BF26" s="98">
        <v>10</v>
      </c>
      <c r="BG26" s="98">
        <v>10</v>
      </c>
      <c r="BH26" s="98">
        <v>3</v>
      </c>
      <c r="BI26" s="98">
        <v>65</v>
      </c>
      <c r="BJ26" s="98">
        <v>6</v>
      </c>
      <c r="BK26" s="98">
        <v>25</v>
      </c>
      <c r="BL26" s="98">
        <v>4</v>
      </c>
    </row>
    <row r="27" spans="2:64">
      <c r="B27" t="s">
        <v>80</v>
      </c>
      <c r="C27" s="98" t="s">
        <v>11</v>
      </c>
      <c r="D27" s="98" t="s">
        <v>11</v>
      </c>
      <c r="E27" s="98" t="s">
        <v>11</v>
      </c>
      <c r="F27" s="98" t="s">
        <v>11</v>
      </c>
      <c r="G27" s="98" t="s">
        <v>11</v>
      </c>
      <c r="H27" s="98" t="s">
        <v>11</v>
      </c>
      <c r="I27" s="98" t="s">
        <v>11</v>
      </c>
      <c r="J27" s="98" t="s">
        <v>11</v>
      </c>
      <c r="K27" s="98" t="s">
        <v>11</v>
      </c>
      <c r="L27" s="98" t="s">
        <v>11</v>
      </c>
      <c r="M27" s="98" t="s">
        <v>11</v>
      </c>
      <c r="N27" s="98">
        <v>0</v>
      </c>
      <c r="O27" s="98">
        <v>0</v>
      </c>
      <c r="P27" s="98">
        <v>0</v>
      </c>
      <c r="Q27" s="98">
        <v>0</v>
      </c>
      <c r="R27" s="98">
        <v>0</v>
      </c>
      <c r="S27" s="98">
        <v>0</v>
      </c>
      <c r="T27" s="98">
        <v>0</v>
      </c>
      <c r="U27" s="98">
        <v>0</v>
      </c>
      <c r="V27" s="98">
        <v>0</v>
      </c>
      <c r="W27" s="98">
        <v>0</v>
      </c>
      <c r="X27" s="98">
        <v>0</v>
      </c>
      <c r="Y27" s="98">
        <v>0</v>
      </c>
      <c r="Z27" s="98">
        <v>0</v>
      </c>
      <c r="AA27" s="98">
        <v>0</v>
      </c>
      <c r="AB27" s="98">
        <v>0</v>
      </c>
      <c r="AC27" s="98">
        <v>0</v>
      </c>
      <c r="AD27" s="98">
        <v>0</v>
      </c>
      <c r="AE27" s="98">
        <v>0</v>
      </c>
      <c r="AF27" s="98">
        <v>0</v>
      </c>
      <c r="AG27" s="98">
        <v>0</v>
      </c>
      <c r="AH27" s="98">
        <v>0</v>
      </c>
      <c r="AI27" s="98">
        <v>0</v>
      </c>
      <c r="AJ27" s="98">
        <v>0</v>
      </c>
      <c r="AK27" s="98">
        <v>0</v>
      </c>
      <c r="AL27" s="98">
        <v>0</v>
      </c>
      <c r="AM27" s="98">
        <v>0</v>
      </c>
      <c r="AN27" s="98">
        <v>0</v>
      </c>
      <c r="AO27" s="98">
        <v>0</v>
      </c>
      <c r="AP27" s="98">
        <v>0</v>
      </c>
      <c r="AQ27" s="98">
        <v>0</v>
      </c>
      <c r="AR27" s="98">
        <v>0</v>
      </c>
      <c r="AS27" s="98">
        <v>0</v>
      </c>
      <c r="AT27" s="98">
        <v>0</v>
      </c>
      <c r="AU27" s="98">
        <v>0</v>
      </c>
      <c r="AV27" s="98">
        <v>0</v>
      </c>
      <c r="AW27" s="98">
        <v>0</v>
      </c>
      <c r="AX27" s="98">
        <v>0</v>
      </c>
      <c r="AY27" s="98">
        <v>0</v>
      </c>
      <c r="AZ27" s="98">
        <v>0</v>
      </c>
      <c r="BA27" s="98">
        <v>0</v>
      </c>
      <c r="BB27" s="98">
        <v>0</v>
      </c>
      <c r="BC27" s="98">
        <v>0</v>
      </c>
      <c r="BD27" s="98">
        <v>0</v>
      </c>
      <c r="BE27" s="98">
        <v>0</v>
      </c>
      <c r="BF27" s="98">
        <v>0</v>
      </c>
      <c r="BG27" s="98">
        <v>0</v>
      </c>
      <c r="BH27" s="98">
        <v>0</v>
      </c>
      <c r="BI27" s="98">
        <v>0</v>
      </c>
      <c r="BJ27" s="98">
        <v>0</v>
      </c>
      <c r="BK27" s="98">
        <v>0</v>
      </c>
      <c r="BL27" s="98">
        <v>0</v>
      </c>
    </row>
    <row r="28" spans="2:64">
      <c r="B28" t="s">
        <v>81</v>
      </c>
      <c r="C28" s="98" t="s">
        <v>11</v>
      </c>
      <c r="D28" s="98" t="s">
        <v>11</v>
      </c>
      <c r="E28" s="98" t="s">
        <v>11</v>
      </c>
      <c r="F28" s="98" t="s">
        <v>11</v>
      </c>
      <c r="G28" s="98" t="s">
        <v>11</v>
      </c>
      <c r="H28" s="98" t="s">
        <v>11</v>
      </c>
      <c r="I28" s="98" t="s">
        <v>11</v>
      </c>
      <c r="J28" s="98" t="s">
        <v>11</v>
      </c>
      <c r="K28" s="98" t="s">
        <v>11</v>
      </c>
      <c r="L28" s="98" t="s">
        <v>11</v>
      </c>
      <c r="M28" s="98" t="s">
        <v>11</v>
      </c>
      <c r="N28" s="98">
        <v>0</v>
      </c>
      <c r="O28" s="98">
        <v>0</v>
      </c>
      <c r="P28" s="98">
        <v>0</v>
      </c>
      <c r="Q28" s="98">
        <v>0</v>
      </c>
      <c r="R28" s="98">
        <v>0</v>
      </c>
      <c r="S28" s="98">
        <v>0</v>
      </c>
      <c r="T28" s="98">
        <v>0</v>
      </c>
      <c r="U28" s="98">
        <v>0</v>
      </c>
      <c r="V28" s="98">
        <v>0</v>
      </c>
      <c r="W28" s="98">
        <v>0</v>
      </c>
      <c r="X28" s="98">
        <v>0</v>
      </c>
      <c r="Y28" s="98">
        <v>0</v>
      </c>
      <c r="Z28" s="98">
        <v>0</v>
      </c>
      <c r="AA28" s="98">
        <v>0</v>
      </c>
      <c r="AB28" s="98">
        <v>0</v>
      </c>
      <c r="AC28" s="98">
        <v>0</v>
      </c>
      <c r="AD28" s="98">
        <v>0</v>
      </c>
      <c r="AE28" s="98">
        <v>0</v>
      </c>
      <c r="AF28" s="98">
        <v>0</v>
      </c>
      <c r="AG28" s="98">
        <v>0</v>
      </c>
      <c r="AH28" s="98">
        <v>0</v>
      </c>
      <c r="AI28" s="98">
        <v>0</v>
      </c>
      <c r="AJ28" s="98">
        <v>0</v>
      </c>
      <c r="AK28" s="98">
        <v>0</v>
      </c>
      <c r="AL28" s="98">
        <v>0</v>
      </c>
      <c r="AM28" s="98">
        <v>0</v>
      </c>
      <c r="AN28" s="98">
        <v>0</v>
      </c>
      <c r="AO28" s="98">
        <v>0</v>
      </c>
      <c r="AP28" s="98">
        <v>0</v>
      </c>
      <c r="AQ28" s="98">
        <v>0</v>
      </c>
      <c r="AR28" s="98">
        <v>0</v>
      </c>
      <c r="AS28" s="98">
        <v>0</v>
      </c>
      <c r="AT28" s="98">
        <v>0</v>
      </c>
      <c r="AU28" s="98">
        <v>0</v>
      </c>
      <c r="AV28" s="98">
        <v>0</v>
      </c>
      <c r="AW28" s="98">
        <v>0</v>
      </c>
      <c r="AX28" s="98">
        <v>0</v>
      </c>
      <c r="AY28" s="98">
        <v>0</v>
      </c>
      <c r="AZ28" s="98">
        <v>0</v>
      </c>
      <c r="BA28" s="98">
        <v>0</v>
      </c>
      <c r="BB28" s="98">
        <v>0</v>
      </c>
      <c r="BC28" s="98">
        <v>0</v>
      </c>
      <c r="BD28" s="98">
        <v>0</v>
      </c>
      <c r="BE28" s="98">
        <v>0</v>
      </c>
      <c r="BF28" s="98">
        <v>0</v>
      </c>
      <c r="BG28" s="98">
        <v>0</v>
      </c>
      <c r="BH28" s="98">
        <v>0</v>
      </c>
      <c r="BI28" s="98">
        <v>0</v>
      </c>
      <c r="BJ28" s="98">
        <v>0</v>
      </c>
      <c r="BK28" s="98">
        <v>0</v>
      </c>
      <c r="BL28" s="98">
        <v>0</v>
      </c>
    </row>
    <row r="29" spans="2:64">
      <c r="B29" t="s">
        <v>82</v>
      </c>
      <c r="C29" s="98" t="s">
        <v>11</v>
      </c>
      <c r="D29" s="98" t="s">
        <v>11</v>
      </c>
      <c r="E29" s="98" t="s">
        <v>11</v>
      </c>
      <c r="F29" s="98" t="s">
        <v>11</v>
      </c>
      <c r="G29" s="98" t="s">
        <v>11</v>
      </c>
      <c r="H29" s="98" t="s">
        <v>11</v>
      </c>
      <c r="I29" s="98" t="s">
        <v>11</v>
      </c>
      <c r="J29" s="98" t="s">
        <v>11</v>
      </c>
      <c r="K29" s="98" t="s">
        <v>11</v>
      </c>
      <c r="L29" s="98" t="s">
        <v>11</v>
      </c>
      <c r="M29" s="98" t="s">
        <v>11</v>
      </c>
      <c r="N29" s="98">
        <v>0</v>
      </c>
      <c r="O29" s="98">
        <v>0</v>
      </c>
      <c r="P29" s="98">
        <v>0</v>
      </c>
      <c r="Q29" s="98">
        <v>0</v>
      </c>
      <c r="R29" s="98">
        <v>0</v>
      </c>
      <c r="S29" s="98">
        <v>0</v>
      </c>
      <c r="T29" s="98">
        <v>0</v>
      </c>
      <c r="U29" s="98">
        <v>0</v>
      </c>
      <c r="V29" s="98">
        <v>0</v>
      </c>
      <c r="W29" s="98">
        <v>0</v>
      </c>
      <c r="X29" s="98">
        <v>0</v>
      </c>
      <c r="Y29" s="98">
        <v>0</v>
      </c>
      <c r="Z29" s="98">
        <v>0</v>
      </c>
      <c r="AA29" s="98">
        <v>0</v>
      </c>
      <c r="AB29" s="98">
        <v>0</v>
      </c>
      <c r="AC29" s="98">
        <v>0</v>
      </c>
      <c r="AD29" s="98">
        <v>0</v>
      </c>
      <c r="AE29" s="98">
        <v>0</v>
      </c>
      <c r="AF29" s="98">
        <v>0</v>
      </c>
      <c r="AG29" s="98">
        <v>0</v>
      </c>
      <c r="AH29" s="98">
        <v>0</v>
      </c>
      <c r="AI29" s="98">
        <v>0</v>
      </c>
      <c r="AJ29" s="98">
        <v>0</v>
      </c>
      <c r="AK29" s="98">
        <v>0</v>
      </c>
      <c r="AL29" s="98">
        <v>0</v>
      </c>
      <c r="AM29" s="98">
        <v>0</v>
      </c>
      <c r="AN29" s="98">
        <v>0</v>
      </c>
      <c r="AO29" s="98">
        <v>0</v>
      </c>
      <c r="AP29" s="98">
        <v>0</v>
      </c>
      <c r="AQ29" s="98">
        <v>0</v>
      </c>
      <c r="AR29" s="98">
        <v>0</v>
      </c>
      <c r="AS29" s="98">
        <v>0</v>
      </c>
      <c r="AT29" s="98">
        <v>0</v>
      </c>
      <c r="AU29" s="98">
        <v>0</v>
      </c>
      <c r="AV29" s="98">
        <v>0</v>
      </c>
      <c r="AW29" s="98">
        <v>0</v>
      </c>
      <c r="AX29" s="98">
        <v>7</v>
      </c>
      <c r="AY29" s="98">
        <v>7</v>
      </c>
      <c r="AZ29" s="98">
        <v>16</v>
      </c>
      <c r="BA29" s="98">
        <v>5</v>
      </c>
      <c r="BB29" s="98">
        <v>5</v>
      </c>
      <c r="BC29" s="98">
        <v>6</v>
      </c>
      <c r="BD29" s="98">
        <v>7</v>
      </c>
      <c r="BE29" s="98">
        <v>5</v>
      </c>
      <c r="BF29" s="98">
        <v>5</v>
      </c>
      <c r="BG29" s="98">
        <v>5</v>
      </c>
      <c r="BH29" s="98">
        <v>5</v>
      </c>
      <c r="BI29" s="98">
        <v>5</v>
      </c>
      <c r="BJ29" s="98">
        <v>3</v>
      </c>
      <c r="BK29" s="98">
        <v>7</v>
      </c>
      <c r="BL29" s="98">
        <v>7</v>
      </c>
    </row>
    <row r="30" spans="2:64">
      <c r="B30" s="103" t="s">
        <v>83</v>
      </c>
      <c r="C30" s="118" t="s">
        <v>11</v>
      </c>
      <c r="D30" s="118" t="s">
        <v>11</v>
      </c>
      <c r="E30" s="118" t="s">
        <v>11</v>
      </c>
      <c r="F30" s="118" t="s">
        <v>11</v>
      </c>
      <c r="G30" s="118" t="s">
        <v>11</v>
      </c>
      <c r="H30" s="118" t="s">
        <v>11</v>
      </c>
      <c r="I30" s="118" t="s">
        <v>11</v>
      </c>
      <c r="J30" s="118" t="s">
        <v>11</v>
      </c>
      <c r="K30" s="118" t="s">
        <v>11</v>
      </c>
      <c r="L30" s="118" t="s">
        <v>11</v>
      </c>
      <c r="M30" s="118" t="s">
        <v>11</v>
      </c>
      <c r="N30" s="118">
        <v>1</v>
      </c>
      <c r="O30" s="118">
        <v>1</v>
      </c>
      <c r="P30" s="118">
        <v>2</v>
      </c>
      <c r="Q30" s="118">
        <v>2</v>
      </c>
      <c r="R30" s="118">
        <v>2</v>
      </c>
      <c r="S30" s="118">
        <v>1</v>
      </c>
      <c r="T30" s="118">
        <v>1</v>
      </c>
      <c r="U30" s="118">
        <v>1</v>
      </c>
      <c r="V30" s="118">
        <v>1</v>
      </c>
      <c r="W30" s="118">
        <v>8</v>
      </c>
      <c r="X30" s="118">
        <v>7</v>
      </c>
      <c r="Y30" s="118">
        <v>7</v>
      </c>
      <c r="Z30" s="118">
        <v>7</v>
      </c>
      <c r="AA30" s="118">
        <v>7</v>
      </c>
      <c r="AB30" s="118">
        <v>8</v>
      </c>
      <c r="AC30" s="118">
        <v>7</v>
      </c>
      <c r="AD30" s="118">
        <v>6</v>
      </c>
      <c r="AE30" s="118">
        <v>3</v>
      </c>
      <c r="AF30" s="118">
        <v>4</v>
      </c>
      <c r="AG30" s="118">
        <v>106</v>
      </c>
      <c r="AH30" s="118">
        <v>100</v>
      </c>
      <c r="AI30" s="118">
        <v>89</v>
      </c>
      <c r="AJ30" s="118">
        <v>88</v>
      </c>
      <c r="AK30" s="118">
        <v>126</v>
      </c>
      <c r="AL30" s="118">
        <v>133</v>
      </c>
      <c r="AM30" s="118">
        <v>175</v>
      </c>
      <c r="AN30" s="118">
        <v>307</v>
      </c>
      <c r="AO30" s="118">
        <v>336</v>
      </c>
      <c r="AP30" s="118">
        <v>472</v>
      </c>
      <c r="AQ30" s="118">
        <v>722</v>
      </c>
      <c r="AR30" s="118">
        <v>506</v>
      </c>
      <c r="AS30" s="118">
        <v>88</v>
      </c>
      <c r="AT30" s="118">
        <v>34</v>
      </c>
      <c r="AU30" s="118">
        <v>0</v>
      </c>
      <c r="AV30" s="118">
        <v>0</v>
      </c>
      <c r="AW30" s="118">
        <v>0</v>
      </c>
      <c r="AX30" s="118">
        <v>0</v>
      </c>
      <c r="AY30" s="118">
        <v>0</v>
      </c>
      <c r="AZ30" s="118">
        <v>452</v>
      </c>
      <c r="BA30" s="118">
        <v>555</v>
      </c>
      <c r="BB30" s="118">
        <v>0</v>
      </c>
      <c r="BC30" s="118">
        <v>0</v>
      </c>
      <c r="BD30" s="118">
        <v>0</v>
      </c>
      <c r="BE30" s="118">
        <v>0</v>
      </c>
      <c r="BF30" s="118">
        <v>0</v>
      </c>
      <c r="BG30" s="118">
        <v>0</v>
      </c>
      <c r="BH30" s="118">
        <v>0</v>
      </c>
      <c r="BI30" s="118">
        <v>0</v>
      </c>
      <c r="BJ30" s="118">
        <v>0</v>
      </c>
      <c r="BK30" s="118">
        <v>0</v>
      </c>
      <c r="BL30" s="118">
        <v>0</v>
      </c>
    </row>
    <row r="31" spans="2:64">
      <c r="B31" s="103" t="s">
        <v>84</v>
      </c>
      <c r="C31" s="118" t="s">
        <v>11</v>
      </c>
      <c r="D31" s="118" t="s">
        <v>11</v>
      </c>
      <c r="E31" s="118" t="s">
        <v>11</v>
      </c>
      <c r="F31" s="118" t="s">
        <v>11</v>
      </c>
      <c r="G31" s="118" t="s">
        <v>11</v>
      </c>
      <c r="H31" s="118" t="s">
        <v>11</v>
      </c>
      <c r="I31" s="118" t="s">
        <v>11</v>
      </c>
      <c r="J31" s="118" t="s">
        <v>11</v>
      </c>
      <c r="K31" s="118" t="s">
        <v>11</v>
      </c>
      <c r="L31" s="118" t="s">
        <v>11</v>
      </c>
      <c r="M31" s="118" t="s">
        <v>11</v>
      </c>
      <c r="N31" s="118">
        <v>0</v>
      </c>
      <c r="O31" s="118">
        <v>0</v>
      </c>
      <c r="P31" s="118">
        <v>0</v>
      </c>
      <c r="Q31" s="118">
        <v>0</v>
      </c>
      <c r="R31" s="118">
        <v>0</v>
      </c>
      <c r="S31" s="118">
        <v>0</v>
      </c>
      <c r="T31" s="118">
        <v>0</v>
      </c>
      <c r="U31" s="118">
        <v>0</v>
      </c>
      <c r="V31" s="118">
        <v>0</v>
      </c>
      <c r="W31" s="118">
        <v>0</v>
      </c>
      <c r="X31" s="118">
        <v>0</v>
      </c>
      <c r="Y31" s="118">
        <v>0</v>
      </c>
      <c r="Z31" s="118">
        <v>1</v>
      </c>
      <c r="AA31" s="118">
        <v>11</v>
      </c>
      <c r="AB31" s="118">
        <v>11</v>
      </c>
      <c r="AC31" s="118">
        <v>12</v>
      </c>
      <c r="AD31" s="118">
        <v>6</v>
      </c>
      <c r="AE31" s="118">
        <v>5</v>
      </c>
      <c r="AF31" s="118">
        <v>5</v>
      </c>
      <c r="AG31" s="118">
        <v>4</v>
      </c>
      <c r="AH31" s="118">
        <v>4</v>
      </c>
      <c r="AI31" s="118">
        <v>5</v>
      </c>
      <c r="AJ31" s="118">
        <v>5</v>
      </c>
      <c r="AK31" s="118">
        <v>5</v>
      </c>
      <c r="AL31" s="118">
        <v>5</v>
      </c>
      <c r="AM31" s="118">
        <v>5</v>
      </c>
      <c r="AN31" s="118">
        <v>5</v>
      </c>
      <c r="AO31" s="118">
        <v>5</v>
      </c>
      <c r="AP31" s="118">
        <v>3</v>
      </c>
      <c r="AQ31" s="118">
        <v>0</v>
      </c>
      <c r="AR31" s="118">
        <v>0</v>
      </c>
      <c r="AS31" s="118">
        <v>0</v>
      </c>
      <c r="AT31" s="118">
        <v>0</v>
      </c>
      <c r="AU31" s="118">
        <v>0</v>
      </c>
      <c r="AV31" s="118">
        <v>31</v>
      </c>
      <c r="AW31" s="118">
        <v>34</v>
      </c>
      <c r="AX31" s="118">
        <v>0</v>
      </c>
      <c r="AY31" s="118">
        <v>0</v>
      </c>
      <c r="AZ31" s="118">
        <v>84</v>
      </c>
      <c r="BA31" s="118">
        <v>118</v>
      </c>
      <c r="BB31" s="118">
        <v>0</v>
      </c>
      <c r="BC31" s="118">
        <v>0</v>
      </c>
      <c r="BD31" s="118">
        <v>0</v>
      </c>
      <c r="BE31" s="118">
        <v>0</v>
      </c>
      <c r="BF31" s="118">
        <v>0</v>
      </c>
      <c r="BG31" s="118">
        <v>0</v>
      </c>
      <c r="BH31" s="118">
        <v>0</v>
      </c>
      <c r="BI31" s="118">
        <v>0</v>
      </c>
      <c r="BJ31" s="118">
        <v>0</v>
      </c>
      <c r="BK31" s="118">
        <v>0</v>
      </c>
      <c r="BL31" s="118">
        <v>0</v>
      </c>
    </row>
    <row r="32" spans="2:64">
      <c r="B32" t="s">
        <v>85</v>
      </c>
      <c r="C32" s="98" t="s">
        <v>11</v>
      </c>
      <c r="D32" s="98" t="s">
        <v>11</v>
      </c>
      <c r="E32" s="98" t="s">
        <v>11</v>
      </c>
      <c r="F32" s="98" t="s">
        <v>11</v>
      </c>
      <c r="G32" s="98" t="s">
        <v>11</v>
      </c>
      <c r="H32" s="98" t="s">
        <v>11</v>
      </c>
      <c r="I32" s="98" t="s">
        <v>11</v>
      </c>
      <c r="J32" s="98" t="s">
        <v>11</v>
      </c>
      <c r="K32" s="98" t="s">
        <v>11</v>
      </c>
      <c r="L32" s="98" t="s">
        <v>11</v>
      </c>
      <c r="M32" s="98" t="s">
        <v>11</v>
      </c>
      <c r="N32" s="98">
        <v>0</v>
      </c>
      <c r="O32" s="98">
        <v>0</v>
      </c>
      <c r="P32" s="98">
        <v>0</v>
      </c>
      <c r="Q32" s="98">
        <v>0</v>
      </c>
      <c r="R32" s="98">
        <v>0</v>
      </c>
      <c r="S32" s="98">
        <v>0</v>
      </c>
      <c r="T32" s="98">
        <v>0</v>
      </c>
      <c r="U32" s="98">
        <v>0</v>
      </c>
      <c r="V32" s="98">
        <v>0</v>
      </c>
      <c r="W32" s="98">
        <v>0</v>
      </c>
      <c r="X32" s="98">
        <v>0</v>
      </c>
      <c r="Y32" s="98">
        <v>0</v>
      </c>
      <c r="Z32" s="98">
        <v>0</v>
      </c>
      <c r="AA32" s="98">
        <v>0</v>
      </c>
      <c r="AB32" s="98">
        <v>0</v>
      </c>
      <c r="AC32" s="98">
        <v>0</v>
      </c>
      <c r="AD32" s="98">
        <v>0</v>
      </c>
      <c r="AE32" s="98">
        <v>0</v>
      </c>
      <c r="AF32" s="98">
        <v>1</v>
      </c>
      <c r="AG32" s="98">
        <v>2</v>
      </c>
      <c r="AH32" s="98">
        <v>2</v>
      </c>
      <c r="AI32" s="98">
        <v>3</v>
      </c>
      <c r="AJ32" s="98">
        <v>2</v>
      </c>
      <c r="AK32" s="98">
        <v>3</v>
      </c>
      <c r="AL32" s="98">
        <v>3</v>
      </c>
      <c r="AM32" s="98">
        <v>3</v>
      </c>
      <c r="AN32" s="98">
        <v>3</v>
      </c>
      <c r="AO32" s="98">
        <v>16</v>
      </c>
      <c r="AP32" s="98">
        <v>17</v>
      </c>
      <c r="AQ32" s="98">
        <v>1</v>
      </c>
      <c r="AR32" s="98">
        <v>11</v>
      </c>
      <c r="AS32" s="98">
        <v>8</v>
      </c>
      <c r="AT32" s="98">
        <v>7</v>
      </c>
      <c r="AU32" s="98">
        <v>11</v>
      </c>
      <c r="AV32" s="98">
        <v>7</v>
      </c>
      <c r="AW32" s="98">
        <v>8</v>
      </c>
      <c r="AX32" s="98">
        <v>20</v>
      </c>
      <c r="AY32" s="98">
        <v>19</v>
      </c>
      <c r="AZ32" s="98">
        <v>79</v>
      </c>
      <c r="BA32" s="98">
        <v>94</v>
      </c>
      <c r="BB32" s="98">
        <v>14</v>
      </c>
      <c r="BC32" s="98">
        <v>10</v>
      </c>
      <c r="BD32" s="98">
        <v>11</v>
      </c>
      <c r="BE32" s="98">
        <v>13</v>
      </c>
      <c r="BF32" s="98">
        <v>10</v>
      </c>
      <c r="BG32" s="98">
        <v>8</v>
      </c>
      <c r="BH32" s="98">
        <v>11</v>
      </c>
      <c r="BI32" s="98">
        <v>2</v>
      </c>
      <c r="BJ32" s="98">
        <v>11</v>
      </c>
      <c r="BK32" s="98">
        <v>10</v>
      </c>
      <c r="BL32" s="98">
        <v>10</v>
      </c>
    </row>
    <row r="33" spans="2:64">
      <c r="B33" t="s">
        <v>86</v>
      </c>
      <c r="C33" s="98" t="s">
        <v>11</v>
      </c>
      <c r="D33" s="98" t="s">
        <v>11</v>
      </c>
      <c r="E33" s="98" t="s">
        <v>11</v>
      </c>
      <c r="F33" s="98" t="s">
        <v>11</v>
      </c>
      <c r="G33" s="98" t="s">
        <v>11</v>
      </c>
      <c r="H33" s="98" t="s">
        <v>11</v>
      </c>
      <c r="I33" s="98" t="s">
        <v>11</v>
      </c>
      <c r="J33" s="98" t="s">
        <v>11</v>
      </c>
      <c r="K33" s="98" t="s">
        <v>11</v>
      </c>
      <c r="L33" s="98" t="s">
        <v>11</v>
      </c>
      <c r="M33" s="98" t="s">
        <v>11</v>
      </c>
      <c r="N33" s="98">
        <v>0</v>
      </c>
      <c r="O33" s="98">
        <v>0</v>
      </c>
      <c r="P33" s="98">
        <v>0</v>
      </c>
      <c r="Q33" s="98">
        <v>0</v>
      </c>
      <c r="R33" s="98">
        <v>0</v>
      </c>
      <c r="S33" s="98">
        <v>0</v>
      </c>
      <c r="T33" s="98">
        <v>0</v>
      </c>
      <c r="U33" s="98">
        <v>0</v>
      </c>
      <c r="V33" s="98">
        <v>0</v>
      </c>
      <c r="W33" s="98">
        <v>0</v>
      </c>
      <c r="X33" s="98">
        <v>0</v>
      </c>
      <c r="Y33" s="98">
        <v>0</v>
      </c>
      <c r="Z33" s="98">
        <v>0</v>
      </c>
      <c r="AA33" s="98">
        <v>0</v>
      </c>
      <c r="AB33" s="98">
        <v>0</v>
      </c>
      <c r="AC33" s="98">
        <v>0</v>
      </c>
      <c r="AD33" s="98">
        <v>0</v>
      </c>
      <c r="AE33" s="98">
        <v>0</v>
      </c>
      <c r="AF33" s="98">
        <v>0</v>
      </c>
      <c r="AG33" s="98">
        <v>0</v>
      </c>
      <c r="AH33" s="98">
        <v>0</v>
      </c>
      <c r="AI33" s="98">
        <v>0</v>
      </c>
      <c r="AJ33" s="98">
        <v>0</v>
      </c>
      <c r="AK33" s="98">
        <v>0</v>
      </c>
      <c r="AL33" s="98">
        <v>0</v>
      </c>
      <c r="AM33" s="98">
        <v>0</v>
      </c>
      <c r="AN33" s="98">
        <v>0</v>
      </c>
      <c r="AO33" s="98">
        <v>0</v>
      </c>
      <c r="AP33" s="98">
        <v>0</v>
      </c>
      <c r="AQ33" s="98">
        <v>0</v>
      </c>
      <c r="AR33" s="98">
        <v>0</v>
      </c>
      <c r="AS33" s="98">
        <v>0</v>
      </c>
      <c r="AT33" s="98">
        <v>0</v>
      </c>
      <c r="AU33" s="98">
        <v>0</v>
      </c>
      <c r="AV33" s="98">
        <v>0</v>
      </c>
      <c r="AW33" s="98">
        <v>0</v>
      </c>
      <c r="AX33" s="98">
        <v>0</v>
      </c>
      <c r="AY33" s="98">
        <v>0</v>
      </c>
      <c r="AZ33" s="98">
        <v>0</v>
      </c>
      <c r="BA33" s="98">
        <v>0</v>
      </c>
      <c r="BB33" s="98">
        <v>0</v>
      </c>
      <c r="BC33" s="98">
        <v>0</v>
      </c>
      <c r="BD33" s="98">
        <v>0</v>
      </c>
      <c r="BE33" s="98">
        <v>0</v>
      </c>
      <c r="BF33" s="98">
        <v>0</v>
      </c>
      <c r="BG33" s="98">
        <v>0</v>
      </c>
      <c r="BH33" s="98">
        <v>0</v>
      </c>
      <c r="BI33" s="98">
        <v>0</v>
      </c>
      <c r="BJ33" s="98">
        <v>0</v>
      </c>
      <c r="BK33" s="98">
        <v>0</v>
      </c>
      <c r="BL33" s="98">
        <v>0</v>
      </c>
    </row>
    <row r="34" spans="2:64">
      <c r="B34" t="s">
        <v>87</v>
      </c>
      <c r="C34" s="98" t="s">
        <v>11</v>
      </c>
      <c r="D34" s="98" t="s">
        <v>11</v>
      </c>
      <c r="E34" s="98" t="s">
        <v>11</v>
      </c>
      <c r="F34" s="98" t="s">
        <v>11</v>
      </c>
      <c r="G34" s="98" t="s">
        <v>11</v>
      </c>
      <c r="H34" s="98" t="s">
        <v>11</v>
      </c>
      <c r="I34" s="98" t="s">
        <v>11</v>
      </c>
      <c r="J34" s="98" t="s">
        <v>11</v>
      </c>
      <c r="K34" s="98" t="s">
        <v>11</v>
      </c>
      <c r="L34" s="98" t="s">
        <v>11</v>
      </c>
      <c r="M34" s="98" t="s">
        <v>11</v>
      </c>
      <c r="N34" s="98">
        <v>0</v>
      </c>
      <c r="O34" s="98">
        <v>0</v>
      </c>
      <c r="P34" s="98">
        <v>0</v>
      </c>
      <c r="Q34" s="98">
        <v>0</v>
      </c>
      <c r="R34" s="98">
        <v>0</v>
      </c>
      <c r="S34" s="98">
        <v>0</v>
      </c>
      <c r="T34" s="98">
        <v>0</v>
      </c>
      <c r="U34" s="98">
        <v>30</v>
      </c>
      <c r="V34" s="98">
        <v>38</v>
      </c>
      <c r="W34" s="98">
        <v>448</v>
      </c>
      <c r="X34" s="98">
        <v>470</v>
      </c>
      <c r="Y34" s="98">
        <v>365</v>
      </c>
      <c r="Z34" s="98">
        <v>245</v>
      </c>
      <c r="AA34" s="98">
        <v>426</v>
      </c>
      <c r="AB34" s="98">
        <v>314</v>
      </c>
      <c r="AC34" s="98">
        <v>430</v>
      </c>
      <c r="AD34" s="98">
        <v>376</v>
      </c>
      <c r="AE34" s="98">
        <v>328</v>
      </c>
      <c r="AF34" s="98">
        <v>306</v>
      </c>
      <c r="AG34" s="98">
        <v>135</v>
      </c>
      <c r="AH34" s="98">
        <v>123</v>
      </c>
      <c r="AI34" s="98">
        <v>121</v>
      </c>
      <c r="AJ34" s="98">
        <v>216</v>
      </c>
      <c r="AK34" s="98">
        <v>242</v>
      </c>
      <c r="AL34" s="98">
        <v>326</v>
      </c>
      <c r="AM34" s="98">
        <v>368</v>
      </c>
      <c r="AN34" s="98">
        <v>368</v>
      </c>
      <c r="AO34" s="98">
        <v>210</v>
      </c>
      <c r="AP34" s="98">
        <v>208</v>
      </c>
      <c r="AQ34" s="98">
        <v>279</v>
      </c>
      <c r="AR34" s="98">
        <v>276</v>
      </c>
      <c r="AS34" s="98">
        <v>211</v>
      </c>
      <c r="AT34" s="98">
        <v>152</v>
      </c>
      <c r="AU34" s="98">
        <v>47</v>
      </c>
      <c r="AV34" s="98">
        <v>0</v>
      </c>
      <c r="AW34" s="98">
        <v>0</v>
      </c>
      <c r="AX34" s="98">
        <v>0</v>
      </c>
      <c r="AY34" s="98">
        <v>0</v>
      </c>
      <c r="AZ34" s="98">
        <v>15</v>
      </c>
      <c r="BA34" s="98">
        <v>18</v>
      </c>
      <c r="BB34" s="98">
        <v>18</v>
      </c>
      <c r="BC34" s="98">
        <v>42</v>
      </c>
      <c r="BD34" s="98">
        <v>62</v>
      </c>
      <c r="BE34" s="98">
        <v>65</v>
      </c>
      <c r="BF34" s="98">
        <v>58</v>
      </c>
      <c r="BG34" s="98">
        <v>10</v>
      </c>
      <c r="BH34" s="98">
        <v>1</v>
      </c>
      <c r="BI34" s="98">
        <v>3</v>
      </c>
      <c r="BJ34" s="98">
        <v>2</v>
      </c>
      <c r="BK34" s="98">
        <v>2</v>
      </c>
      <c r="BL34" s="98">
        <v>2</v>
      </c>
    </row>
    <row r="35" spans="2:64">
      <c r="B35" t="s">
        <v>88</v>
      </c>
      <c r="C35" s="98" t="s">
        <v>11</v>
      </c>
      <c r="D35" s="98" t="s">
        <v>11</v>
      </c>
      <c r="E35" s="98" t="s">
        <v>11</v>
      </c>
      <c r="F35" s="98" t="s">
        <v>11</v>
      </c>
      <c r="G35" s="98" t="s">
        <v>11</v>
      </c>
      <c r="H35" s="98" t="s">
        <v>11</v>
      </c>
      <c r="I35" s="98" t="s">
        <v>11</v>
      </c>
      <c r="J35" s="98" t="s">
        <v>11</v>
      </c>
      <c r="K35" s="98" t="s">
        <v>11</v>
      </c>
      <c r="L35" s="98" t="s">
        <v>11</v>
      </c>
      <c r="M35" s="98" t="s">
        <v>11</v>
      </c>
      <c r="N35" s="98">
        <v>4799</v>
      </c>
      <c r="O35" s="98">
        <v>5111</v>
      </c>
      <c r="P35" s="98">
        <v>5728</v>
      </c>
      <c r="Q35" s="98">
        <v>5796</v>
      </c>
      <c r="R35" s="98">
        <v>6092</v>
      </c>
      <c r="S35" s="98">
        <v>6350</v>
      </c>
      <c r="T35" s="98">
        <v>7103</v>
      </c>
      <c r="U35" s="98">
        <v>7588</v>
      </c>
      <c r="V35" s="98">
        <v>7807</v>
      </c>
      <c r="W35" s="98">
        <v>7459</v>
      </c>
      <c r="X35" s="98">
        <v>8201</v>
      </c>
      <c r="Y35" s="98">
        <v>8356</v>
      </c>
      <c r="Z35" s="98">
        <v>8779</v>
      </c>
      <c r="AA35" s="98">
        <v>8869</v>
      </c>
      <c r="AB35" s="98">
        <v>9354</v>
      </c>
      <c r="AC35" s="98">
        <v>8987</v>
      </c>
      <c r="AD35" s="98">
        <v>10913</v>
      </c>
      <c r="AE35" s="98">
        <v>12092</v>
      </c>
      <c r="AF35" s="98">
        <v>13898</v>
      </c>
      <c r="AG35" s="98">
        <v>7652</v>
      </c>
      <c r="AH35" s="98">
        <v>8820</v>
      </c>
      <c r="AI35" s="98">
        <v>9073</v>
      </c>
      <c r="AJ35" s="98">
        <v>8848</v>
      </c>
      <c r="AK35" s="98">
        <v>8316</v>
      </c>
      <c r="AL35" s="98">
        <v>6520</v>
      </c>
      <c r="AM35" s="98">
        <v>8516</v>
      </c>
      <c r="AN35" s="98">
        <v>9601</v>
      </c>
      <c r="AO35" s="98">
        <v>8917</v>
      </c>
      <c r="AP35" s="98">
        <v>6679</v>
      </c>
      <c r="AQ35" s="98">
        <v>7295</v>
      </c>
      <c r="AR35" s="98">
        <v>6900</v>
      </c>
      <c r="AS35" s="98">
        <v>7909</v>
      </c>
      <c r="AT35" s="98">
        <v>7877</v>
      </c>
      <c r="AU35" s="98">
        <v>7366</v>
      </c>
      <c r="AV35" s="98">
        <v>7805</v>
      </c>
      <c r="AW35" s="98">
        <v>9238</v>
      </c>
      <c r="AX35" s="98">
        <v>8388</v>
      </c>
      <c r="AY35" s="98">
        <v>7550</v>
      </c>
      <c r="AZ35" s="98">
        <v>10259</v>
      </c>
      <c r="BA35" s="98">
        <v>11555</v>
      </c>
      <c r="BB35" s="98">
        <v>7222</v>
      </c>
      <c r="BC35" s="98">
        <v>8577</v>
      </c>
      <c r="BD35" s="98">
        <v>7805</v>
      </c>
      <c r="BE35" s="98">
        <v>10615</v>
      </c>
      <c r="BF35" s="98">
        <v>9829</v>
      </c>
      <c r="BG35" s="98">
        <v>7585</v>
      </c>
      <c r="BH35" s="98">
        <v>8716</v>
      </c>
      <c r="BI35" s="98">
        <v>9483</v>
      </c>
      <c r="BJ35" s="98">
        <v>13218</v>
      </c>
      <c r="BK35" s="98">
        <v>13511</v>
      </c>
      <c r="BL35" s="98">
        <v>15515</v>
      </c>
    </row>
    <row r="36" spans="2:64">
      <c r="B36" t="s">
        <v>89</v>
      </c>
      <c r="C36" s="98" t="s">
        <v>11</v>
      </c>
      <c r="D36" s="98" t="s">
        <v>11</v>
      </c>
      <c r="E36" s="98" t="s">
        <v>11</v>
      </c>
      <c r="F36" s="98" t="s">
        <v>11</v>
      </c>
      <c r="G36" s="98" t="s">
        <v>11</v>
      </c>
      <c r="H36" s="98" t="s">
        <v>11</v>
      </c>
      <c r="I36" s="98" t="s">
        <v>11</v>
      </c>
      <c r="J36" s="98" t="s">
        <v>11</v>
      </c>
      <c r="K36" s="98" t="s">
        <v>11</v>
      </c>
      <c r="L36" s="98" t="s">
        <v>11</v>
      </c>
      <c r="M36" s="98" t="s">
        <v>11</v>
      </c>
      <c r="N36" s="98">
        <v>4799</v>
      </c>
      <c r="O36" s="98">
        <v>5111</v>
      </c>
      <c r="P36" s="98">
        <v>5728</v>
      </c>
      <c r="Q36" s="98">
        <v>5796</v>
      </c>
      <c r="R36" s="98">
        <v>6092</v>
      </c>
      <c r="S36" s="98">
        <v>6350</v>
      </c>
      <c r="T36" s="98">
        <v>7103</v>
      </c>
      <c r="U36" s="98">
        <v>7588</v>
      </c>
      <c r="V36" s="98">
        <v>7807</v>
      </c>
      <c r="W36" s="98">
        <v>7459</v>
      </c>
      <c r="X36" s="98">
        <v>8201</v>
      </c>
      <c r="Y36" s="98">
        <v>8356</v>
      </c>
      <c r="Z36" s="98">
        <v>8779</v>
      </c>
      <c r="AA36" s="98">
        <v>8869</v>
      </c>
      <c r="AB36" s="98">
        <v>9354</v>
      </c>
      <c r="AC36" s="98">
        <v>8987</v>
      </c>
      <c r="AD36" s="98">
        <v>10913</v>
      </c>
      <c r="AE36" s="98">
        <v>12092</v>
      </c>
      <c r="AF36" s="98">
        <v>13898</v>
      </c>
      <c r="AG36" s="98">
        <v>7652</v>
      </c>
      <c r="AH36" s="98">
        <v>8820</v>
      </c>
      <c r="AI36" s="98">
        <v>9073</v>
      </c>
      <c r="AJ36" s="98">
        <v>8848</v>
      </c>
      <c r="AK36" s="98">
        <v>8316</v>
      </c>
      <c r="AL36" s="98">
        <v>6520</v>
      </c>
      <c r="AM36" s="98">
        <v>8516</v>
      </c>
      <c r="AN36" s="98">
        <v>9601</v>
      </c>
      <c r="AO36" s="98">
        <v>8917</v>
      </c>
      <c r="AP36" s="98">
        <v>6679</v>
      </c>
      <c r="AQ36" s="98">
        <v>7295</v>
      </c>
      <c r="AR36" s="98">
        <v>6900</v>
      </c>
      <c r="AS36" s="98">
        <v>7909</v>
      </c>
      <c r="AT36" s="98">
        <v>7877</v>
      </c>
      <c r="AU36" s="98">
        <v>7366</v>
      </c>
      <c r="AV36" s="98">
        <v>7805</v>
      </c>
      <c r="AW36" s="98">
        <v>9238</v>
      </c>
      <c r="AX36" s="98">
        <v>8388</v>
      </c>
      <c r="AY36" s="98">
        <v>7550</v>
      </c>
      <c r="AZ36" s="98">
        <v>10252</v>
      </c>
      <c r="BA36" s="98">
        <v>11549</v>
      </c>
      <c r="BB36" s="98">
        <v>7222</v>
      </c>
      <c r="BC36" s="98">
        <v>8577</v>
      </c>
      <c r="BD36" s="98">
        <v>7804</v>
      </c>
      <c r="BE36" s="98">
        <v>10615</v>
      </c>
      <c r="BF36" s="98">
        <v>9829</v>
      </c>
      <c r="BG36" s="98">
        <v>7585</v>
      </c>
      <c r="BH36" s="98">
        <v>8716</v>
      </c>
      <c r="BI36" s="98">
        <v>9480</v>
      </c>
      <c r="BJ36" s="98">
        <v>13217</v>
      </c>
      <c r="BK36" s="98">
        <v>13510</v>
      </c>
      <c r="BL36" s="98">
        <v>15514</v>
      </c>
    </row>
    <row r="37" spans="2:64">
      <c r="B37" t="s">
        <v>90</v>
      </c>
      <c r="C37" s="98" t="s">
        <v>11</v>
      </c>
      <c r="D37" s="98" t="s">
        <v>11</v>
      </c>
      <c r="E37" s="98" t="s">
        <v>11</v>
      </c>
      <c r="F37" s="98" t="s">
        <v>11</v>
      </c>
      <c r="G37" s="98" t="s">
        <v>11</v>
      </c>
      <c r="H37" s="98" t="s">
        <v>11</v>
      </c>
      <c r="I37" s="98" t="s">
        <v>11</v>
      </c>
      <c r="J37" s="98" t="s">
        <v>11</v>
      </c>
      <c r="K37" s="98" t="s">
        <v>11</v>
      </c>
      <c r="L37" s="98" t="s">
        <v>11</v>
      </c>
      <c r="M37" s="98" t="s">
        <v>11</v>
      </c>
      <c r="N37" s="98" t="s">
        <v>11</v>
      </c>
      <c r="O37" s="98" t="s">
        <v>11</v>
      </c>
      <c r="P37" s="98" t="s">
        <v>11</v>
      </c>
      <c r="Q37" s="98" t="s">
        <v>11</v>
      </c>
      <c r="R37" s="98" t="s">
        <v>11</v>
      </c>
      <c r="S37" s="98" t="s">
        <v>11</v>
      </c>
      <c r="T37" s="98" t="s">
        <v>11</v>
      </c>
      <c r="U37" s="98" t="s">
        <v>11</v>
      </c>
      <c r="V37" s="98" t="s">
        <v>11</v>
      </c>
      <c r="W37" s="98" t="s">
        <v>11</v>
      </c>
      <c r="X37" s="98" t="s">
        <v>11</v>
      </c>
      <c r="Y37" s="98" t="s">
        <v>11</v>
      </c>
      <c r="Z37" s="98" t="s">
        <v>11</v>
      </c>
      <c r="AA37" s="98" t="s">
        <v>11</v>
      </c>
      <c r="AB37" s="98" t="s">
        <v>11</v>
      </c>
      <c r="AC37" s="98" t="s">
        <v>11</v>
      </c>
      <c r="AD37" s="98" t="s">
        <v>11</v>
      </c>
      <c r="AE37" s="98" t="s">
        <v>11</v>
      </c>
      <c r="AF37" s="98" t="s">
        <v>11</v>
      </c>
      <c r="AG37" s="98" t="s">
        <v>11</v>
      </c>
      <c r="AH37" s="98" t="s">
        <v>11</v>
      </c>
      <c r="AI37" s="98" t="s">
        <v>11</v>
      </c>
      <c r="AJ37" s="98" t="s">
        <v>11</v>
      </c>
      <c r="AK37" s="98" t="s">
        <v>11</v>
      </c>
      <c r="AL37" s="98" t="s">
        <v>11</v>
      </c>
      <c r="AM37" s="98" t="s">
        <v>11</v>
      </c>
      <c r="AN37" s="98" t="s">
        <v>11</v>
      </c>
      <c r="AO37" s="98" t="s">
        <v>11</v>
      </c>
      <c r="AP37" s="98" t="s">
        <v>11</v>
      </c>
      <c r="AQ37" s="98" t="s">
        <v>11</v>
      </c>
      <c r="AR37" s="98" t="s">
        <v>11</v>
      </c>
      <c r="AS37" s="98" t="s">
        <v>11</v>
      </c>
      <c r="AT37" s="98" t="s">
        <v>11</v>
      </c>
      <c r="AU37" s="98" t="s">
        <v>11</v>
      </c>
      <c r="AV37" s="98" t="s">
        <v>11</v>
      </c>
      <c r="AW37" s="98" t="s">
        <v>11</v>
      </c>
      <c r="AX37" s="98" t="s">
        <v>11</v>
      </c>
      <c r="AY37" s="98" t="s">
        <v>11</v>
      </c>
      <c r="AZ37" s="98" t="s">
        <v>11</v>
      </c>
      <c r="BA37" s="98" t="s">
        <v>11</v>
      </c>
      <c r="BB37" s="98" t="s">
        <v>11</v>
      </c>
      <c r="BC37" s="98" t="s">
        <v>11</v>
      </c>
      <c r="BD37" s="98" t="s">
        <v>11</v>
      </c>
      <c r="BE37" s="98" t="s">
        <v>11</v>
      </c>
      <c r="BF37" s="98" t="s">
        <v>11</v>
      </c>
      <c r="BG37" s="98" t="s">
        <v>11</v>
      </c>
      <c r="BH37" s="98" t="s">
        <v>11</v>
      </c>
      <c r="BI37" s="98" t="s">
        <v>11</v>
      </c>
      <c r="BJ37" s="98" t="s">
        <v>11</v>
      </c>
      <c r="BK37" s="98" t="s">
        <v>11</v>
      </c>
      <c r="BL37" s="98" t="s">
        <v>11</v>
      </c>
    </row>
    <row r="38" spans="2:64">
      <c r="B38" t="s">
        <v>91</v>
      </c>
      <c r="C38" s="98" t="s">
        <v>11</v>
      </c>
      <c r="D38" s="98" t="s">
        <v>11</v>
      </c>
      <c r="E38" s="98" t="s">
        <v>11</v>
      </c>
      <c r="F38" s="98" t="s">
        <v>11</v>
      </c>
      <c r="G38" s="98" t="s">
        <v>11</v>
      </c>
      <c r="H38" s="98" t="s">
        <v>11</v>
      </c>
      <c r="I38" s="98" t="s">
        <v>11</v>
      </c>
      <c r="J38" s="98" t="s">
        <v>11</v>
      </c>
      <c r="K38" s="98" t="s">
        <v>11</v>
      </c>
      <c r="L38" s="98" t="s">
        <v>11</v>
      </c>
      <c r="M38" s="98" t="s">
        <v>11</v>
      </c>
      <c r="N38" s="98" t="s">
        <v>11</v>
      </c>
      <c r="O38" s="98" t="s">
        <v>11</v>
      </c>
      <c r="P38" s="98" t="s">
        <v>11</v>
      </c>
      <c r="Q38" s="98" t="s">
        <v>11</v>
      </c>
      <c r="R38" s="98" t="s">
        <v>11</v>
      </c>
      <c r="S38" s="98" t="s">
        <v>11</v>
      </c>
      <c r="T38" s="98" t="s">
        <v>11</v>
      </c>
      <c r="U38" s="98" t="s">
        <v>11</v>
      </c>
      <c r="V38" s="98" t="s">
        <v>11</v>
      </c>
      <c r="W38" s="98" t="s">
        <v>11</v>
      </c>
      <c r="X38" s="98" t="s">
        <v>11</v>
      </c>
      <c r="Y38" s="98" t="s">
        <v>11</v>
      </c>
      <c r="Z38" s="98" t="s">
        <v>11</v>
      </c>
      <c r="AA38" s="98" t="s">
        <v>11</v>
      </c>
      <c r="AB38" s="98" t="s">
        <v>11</v>
      </c>
      <c r="AC38" s="98" t="s">
        <v>11</v>
      </c>
      <c r="AD38" s="98" t="s">
        <v>11</v>
      </c>
      <c r="AE38" s="98" t="s">
        <v>11</v>
      </c>
      <c r="AF38" s="98" t="s">
        <v>11</v>
      </c>
      <c r="AG38" s="98" t="s">
        <v>11</v>
      </c>
      <c r="AH38" s="98" t="s">
        <v>11</v>
      </c>
      <c r="AI38" s="98" t="s">
        <v>11</v>
      </c>
      <c r="AJ38" s="98" t="s">
        <v>11</v>
      </c>
      <c r="AK38" s="98" t="s">
        <v>11</v>
      </c>
      <c r="AL38" s="98" t="s">
        <v>11</v>
      </c>
      <c r="AM38" s="98" t="s">
        <v>11</v>
      </c>
      <c r="AN38" s="98" t="s">
        <v>11</v>
      </c>
      <c r="AO38" s="98" t="s">
        <v>11</v>
      </c>
      <c r="AP38" s="98" t="s">
        <v>11</v>
      </c>
      <c r="AQ38" s="98" t="s">
        <v>11</v>
      </c>
      <c r="AR38" s="98" t="s">
        <v>11</v>
      </c>
      <c r="AS38" s="98" t="s">
        <v>11</v>
      </c>
      <c r="AT38" s="98" t="s">
        <v>11</v>
      </c>
      <c r="AU38" s="98" t="s">
        <v>11</v>
      </c>
      <c r="AV38" s="98" t="s">
        <v>11</v>
      </c>
      <c r="AW38" s="98" t="s">
        <v>11</v>
      </c>
      <c r="AX38" s="98" t="s">
        <v>11</v>
      </c>
      <c r="AY38" s="98" t="s">
        <v>11</v>
      </c>
      <c r="AZ38" s="98" t="s">
        <v>11</v>
      </c>
      <c r="BA38" s="98" t="s">
        <v>11</v>
      </c>
      <c r="BB38" s="98" t="s">
        <v>11</v>
      </c>
      <c r="BC38" s="98" t="s">
        <v>11</v>
      </c>
      <c r="BD38" s="98" t="s">
        <v>11</v>
      </c>
      <c r="BE38" s="98" t="s">
        <v>11</v>
      </c>
      <c r="BF38" s="98" t="s">
        <v>11</v>
      </c>
      <c r="BG38" s="98" t="s">
        <v>11</v>
      </c>
      <c r="BH38" s="98" t="s">
        <v>11</v>
      </c>
      <c r="BI38" s="98" t="s">
        <v>11</v>
      </c>
      <c r="BJ38" s="98" t="s">
        <v>11</v>
      </c>
      <c r="BK38" s="98" t="s">
        <v>11</v>
      </c>
      <c r="BL38" s="98" t="s">
        <v>11</v>
      </c>
    </row>
    <row r="39" spans="2:64">
      <c r="B39" t="s">
        <v>92</v>
      </c>
      <c r="C39" s="98" t="s">
        <v>11</v>
      </c>
      <c r="D39" s="98" t="s">
        <v>11</v>
      </c>
      <c r="E39" s="98" t="s">
        <v>11</v>
      </c>
      <c r="F39" s="98" t="s">
        <v>11</v>
      </c>
      <c r="G39" s="98" t="s">
        <v>11</v>
      </c>
      <c r="H39" s="98" t="s">
        <v>11</v>
      </c>
      <c r="I39" s="98" t="s">
        <v>11</v>
      </c>
      <c r="J39" s="98" t="s">
        <v>11</v>
      </c>
      <c r="K39" s="98" t="s">
        <v>11</v>
      </c>
      <c r="L39" s="98" t="s">
        <v>11</v>
      </c>
      <c r="M39" s="98" t="s">
        <v>11</v>
      </c>
      <c r="N39" s="98" t="s">
        <v>11</v>
      </c>
      <c r="O39" s="98" t="s">
        <v>11</v>
      </c>
      <c r="P39" s="98" t="s">
        <v>11</v>
      </c>
      <c r="Q39" s="98" t="s">
        <v>11</v>
      </c>
      <c r="R39" s="98" t="s">
        <v>11</v>
      </c>
      <c r="S39" s="98" t="s">
        <v>11</v>
      </c>
      <c r="T39" s="98" t="s">
        <v>11</v>
      </c>
      <c r="U39" s="98" t="s">
        <v>11</v>
      </c>
      <c r="V39" s="98" t="s">
        <v>11</v>
      </c>
      <c r="W39" s="98" t="s">
        <v>11</v>
      </c>
      <c r="X39" s="98" t="s">
        <v>11</v>
      </c>
      <c r="Y39" s="98" t="s">
        <v>11</v>
      </c>
      <c r="Z39" s="98" t="s">
        <v>11</v>
      </c>
      <c r="AA39" s="98" t="s">
        <v>11</v>
      </c>
      <c r="AB39" s="98" t="s">
        <v>11</v>
      </c>
      <c r="AC39" s="98" t="s">
        <v>11</v>
      </c>
      <c r="AD39" s="98" t="s">
        <v>11</v>
      </c>
      <c r="AE39" s="98" t="s">
        <v>11</v>
      </c>
      <c r="AF39" s="98" t="s">
        <v>11</v>
      </c>
      <c r="AG39" s="98" t="s">
        <v>11</v>
      </c>
      <c r="AH39" s="98" t="s">
        <v>11</v>
      </c>
      <c r="AI39" s="98" t="s">
        <v>11</v>
      </c>
      <c r="AJ39" s="98" t="s">
        <v>11</v>
      </c>
      <c r="AK39" s="98" t="s">
        <v>11</v>
      </c>
      <c r="AL39" s="98" t="s">
        <v>11</v>
      </c>
      <c r="AM39" s="98" t="s">
        <v>11</v>
      </c>
      <c r="AN39" s="98" t="s">
        <v>11</v>
      </c>
      <c r="AO39" s="98" t="s">
        <v>11</v>
      </c>
      <c r="AP39" s="98" t="s">
        <v>11</v>
      </c>
      <c r="AQ39" s="98" t="s">
        <v>11</v>
      </c>
      <c r="AR39" s="98" t="s">
        <v>11</v>
      </c>
      <c r="AS39" s="98" t="s">
        <v>11</v>
      </c>
      <c r="AT39" s="98" t="s">
        <v>11</v>
      </c>
      <c r="AU39" s="98" t="s">
        <v>11</v>
      </c>
      <c r="AV39" s="98" t="s">
        <v>11</v>
      </c>
      <c r="AW39" s="98" t="s">
        <v>11</v>
      </c>
      <c r="AX39" s="98" t="s">
        <v>11</v>
      </c>
      <c r="AY39" s="98" t="s">
        <v>11</v>
      </c>
      <c r="AZ39" s="98" t="s">
        <v>11</v>
      </c>
      <c r="BA39" s="98" t="s">
        <v>11</v>
      </c>
      <c r="BB39" s="98" t="s">
        <v>11</v>
      </c>
      <c r="BC39" s="98" t="s">
        <v>11</v>
      </c>
      <c r="BD39" s="98" t="s">
        <v>11</v>
      </c>
      <c r="BE39" s="98" t="s">
        <v>11</v>
      </c>
      <c r="BF39" s="98" t="s">
        <v>11</v>
      </c>
      <c r="BG39" s="98" t="s">
        <v>11</v>
      </c>
      <c r="BH39" s="98" t="s">
        <v>11</v>
      </c>
      <c r="BI39" s="98" t="s">
        <v>11</v>
      </c>
      <c r="BJ39" s="98" t="s">
        <v>11</v>
      </c>
      <c r="BK39" s="98" t="s">
        <v>11</v>
      </c>
      <c r="BL39" s="98" t="s">
        <v>11</v>
      </c>
    </row>
    <row r="40" spans="2:64">
      <c r="B40" t="s">
        <v>93</v>
      </c>
      <c r="C40" s="98" t="s">
        <v>11</v>
      </c>
      <c r="D40" s="98" t="s">
        <v>11</v>
      </c>
      <c r="E40" s="98" t="s">
        <v>11</v>
      </c>
      <c r="F40" s="98" t="s">
        <v>11</v>
      </c>
      <c r="G40" s="98" t="s">
        <v>11</v>
      </c>
      <c r="H40" s="98" t="s">
        <v>11</v>
      </c>
      <c r="I40" s="98" t="s">
        <v>11</v>
      </c>
      <c r="J40" s="98" t="s">
        <v>11</v>
      </c>
      <c r="K40" s="98" t="s">
        <v>11</v>
      </c>
      <c r="L40" s="98" t="s">
        <v>11</v>
      </c>
      <c r="M40" s="98" t="s">
        <v>11</v>
      </c>
      <c r="N40" s="98" t="s">
        <v>11</v>
      </c>
      <c r="O40" s="98" t="s">
        <v>11</v>
      </c>
      <c r="P40" s="98" t="s">
        <v>11</v>
      </c>
      <c r="Q40" s="98" t="s">
        <v>11</v>
      </c>
      <c r="R40" s="98" t="s">
        <v>11</v>
      </c>
      <c r="S40" s="98" t="s">
        <v>11</v>
      </c>
      <c r="T40" s="98" t="s">
        <v>11</v>
      </c>
      <c r="U40" s="98" t="s">
        <v>11</v>
      </c>
      <c r="V40" s="98" t="s">
        <v>11</v>
      </c>
      <c r="W40" s="98" t="s">
        <v>11</v>
      </c>
      <c r="X40" s="98" t="s">
        <v>11</v>
      </c>
      <c r="Y40" s="98" t="s">
        <v>11</v>
      </c>
      <c r="Z40" s="98" t="s">
        <v>11</v>
      </c>
      <c r="AA40" s="98" t="s">
        <v>11</v>
      </c>
      <c r="AB40" s="98" t="s">
        <v>11</v>
      </c>
      <c r="AC40" s="98" t="s">
        <v>11</v>
      </c>
      <c r="AD40" s="98" t="s">
        <v>11</v>
      </c>
      <c r="AE40" s="98" t="s">
        <v>11</v>
      </c>
      <c r="AF40" s="98" t="s">
        <v>11</v>
      </c>
      <c r="AG40" s="98" t="s">
        <v>11</v>
      </c>
      <c r="AH40" s="98" t="s">
        <v>11</v>
      </c>
      <c r="AI40" s="98" t="s">
        <v>11</v>
      </c>
      <c r="AJ40" s="98" t="s">
        <v>11</v>
      </c>
      <c r="AK40" s="98" t="s">
        <v>11</v>
      </c>
      <c r="AL40" s="98" t="s">
        <v>11</v>
      </c>
      <c r="AM40" s="98" t="s">
        <v>11</v>
      </c>
      <c r="AN40" s="98" t="s">
        <v>11</v>
      </c>
      <c r="AO40" s="98" t="s">
        <v>11</v>
      </c>
      <c r="AP40" s="98" t="s">
        <v>11</v>
      </c>
      <c r="AQ40" s="98" t="s">
        <v>11</v>
      </c>
      <c r="AR40" s="98" t="s">
        <v>11</v>
      </c>
      <c r="AS40" s="98" t="s">
        <v>11</v>
      </c>
      <c r="AT40" s="98" t="s">
        <v>11</v>
      </c>
      <c r="AU40" s="98" t="s">
        <v>11</v>
      </c>
      <c r="AV40" s="98" t="s">
        <v>11</v>
      </c>
      <c r="AW40" s="98" t="s">
        <v>11</v>
      </c>
      <c r="AX40" s="98" t="s">
        <v>11</v>
      </c>
      <c r="AY40" s="98" t="s">
        <v>11</v>
      </c>
      <c r="AZ40" s="98" t="s">
        <v>11</v>
      </c>
      <c r="BA40" s="98" t="s">
        <v>11</v>
      </c>
      <c r="BB40" s="98" t="s">
        <v>11</v>
      </c>
      <c r="BC40" s="98" t="s">
        <v>11</v>
      </c>
      <c r="BD40" s="98" t="s">
        <v>11</v>
      </c>
      <c r="BE40" s="98" t="s">
        <v>11</v>
      </c>
      <c r="BF40" s="98" t="s">
        <v>11</v>
      </c>
      <c r="BG40" s="98" t="s">
        <v>11</v>
      </c>
      <c r="BH40" s="98" t="s">
        <v>11</v>
      </c>
      <c r="BI40" s="98" t="s">
        <v>11</v>
      </c>
      <c r="BJ40" s="98" t="s">
        <v>11</v>
      </c>
      <c r="BK40" s="98" t="s">
        <v>11</v>
      </c>
      <c r="BL40" s="98" t="s">
        <v>11</v>
      </c>
    </row>
    <row r="41" spans="2:64">
      <c r="B41" s="103" t="s">
        <v>94</v>
      </c>
      <c r="C41" s="118" t="s">
        <v>11</v>
      </c>
      <c r="D41" s="118" t="s">
        <v>11</v>
      </c>
      <c r="E41" s="118" t="s">
        <v>11</v>
      </c>
      <c r="F41" s="118" t="s">
        <v>11</v>
      </c>
      <c r="G41" s="118" t="s">
        <v>11</v>
      </c>
      <c r="H41" s="118" t="s">
        <v>11</v>
      </c>
      <c r="I41" s="118" t="s">
        <v>11</v>
      </c>
      <c r="J41" s="118" t="s">
        <v>11</v>
      </c>
      <c r="K41" s="118" t="s">
        <v>11</v>
      </c>
      <c r="L41" s="118" t="s">
        <v>11</v>
      </c>
      <c r="M41" s="118" t="s">
        <v>11</v>
      </c>
      <c r="N41" s="118">
        <v>980</v>
      </c>
      <c r="O41" s="118">
        <v>1091</v>
      </c>
      <c r="P41" s="118">
        <v>1406</v>
      </c>
      <c r="Q41" s="118">
        <v>1173</v>
      </c>
      <c r="R41" s="118">
        <v>1168</v>
      </c>
      <c r="S41" s="118">
        <v>1124</v>
      </c>
      <c r="T41" s="118">
        <v>1576</v>
      </c>
      <c r="U41" s="118">
        <v>1859</v>
      </c>
      <c r="V41" s="118">
        <v>1877</v>
      </c>
      <c r="W41" s="118">
        <v>1429</v>
      </c>
      <c r="X41" s="118">
        <v>2071</v>
      </c>
      <c r="Y41" s="118">
        <v>2226</v>
      </c>
      <c r="Z41" s="118">
        <v>2547</v>
      </c>
      <c r="AA41" s="118">
        <v>2737</v>
      </c>
      <c r="AB41" s="118">
        <v>3323</v>
      </c>
      <c r="AC41" s="118">
        <v>2756</v>
      </c>
      <c r="AD41" s="118">
        <v>4682</v>
      </c>
      <c r="AE41" s="118">
        <v>5851</v>
      </c>
      <c r="AF41" s="118">
        <v>7767</v>
      </c>
      <c r="AG41" s="118">
        <v>7652</v>
      </c>
      <c r="AH41" s="118">
        <v>8820</v>
      </c>
      <c r="AI41" s="118">
        <v>9073</v>
      </c>
      <c r="AJ41" s="118">
        <v>8848</v>
      </c>
      <c r="AK41" s="118">
        <v>8316</v>
      </c>
      <c r="AL41" s="118">
        <v>6391</v>
      </c>
      <c r="AM41" s="118">
        <v>8372</v>
      </c>
      <c r="AN41" s="118">
        <v>9482</v>
      </c>
      <c r="AO41" s="118">
        <v>8796</v>
      </c>
      <c r="AP41" s="118">
        <v>6679</v>
      </c>
      <c r="AQ41" s="118">
        <v>7295</v>
      </c>
      <c r="AR41" s="118">
        <v>6900</v>
      </c>
      <c r="AS41" s="118">
        <v>7909</v>
      </c>
      <c r="AT41" s="118">
        <v>7877</v>
      </c>
      <c r="AU41" s="118">
        <v>7366</v>
      </c>
      <c r="AV41" s="118">
        <v>7805</v>
      </c>
      <c r="AW41" s="118">
        <v>9238</v>
      </c>
      <c r="AX41" s="118">
        <v>8367</v>
      </c>
      <c r="AY41" s="118">
        <v>7550</v>
      </c>
      <c r="AZ41" s="118">
        <v>10247</v>
      </c>
      <c r="BA41" s="118">
        <v>11545</v>
      </c>
      <c r="BB41" s="118">
        <v>7211</v>
      </c>
      <c r="BC41" s="118">
        <v>8568</v>
      </c>
      <c r="BD41" s="118">
        <v>7796</v>
      </c>
      <c r="BE41" s="118">
        <v>10607</v>
      </c>
      <c r="BF41" s="118">
        <v>9822</v>
      </c>
      <c r="BG41" s="118">
        <v>7579</v>
      </c>
      <c r="BH41" s="118">
        <v>8671</v>
      </c>
      <c r="BI41" s="118">
        <v>9415</v>
      </c>
      <c r="BJ41" s="118">
        <v>13145</v>
      </c>
      <c r="BK41" s="118">
        <v>13448</v>
      </c>
      <c r="BL41" s="118">
        <v>15438</v>
      </c>
    </row>
    <row r="42" spans="2:64">
      <c r="B42" t="s">
        <v>95</v>
      </c>
      <c r="C42" s="98" t="s">
        <v>11</v>
      </c>
      <c r="D42" s="98" t="s">
        <v>11</v>
      </c>
      <c r="E42" s="98" t="s">
        <v>11</v>
      </c>
      <c r="F42" s="98" t="s">
        <v>11</v>
      </c>
      <c r="G42" s="98" t="s">
        <v>11</v>
      </c>
      <c r="H42" s="98" t="s">
        <v>11</v>
      </c>
      <c r="I42" s="98" t="s">
        <v>11</v>
      </c>
      <c r="J42" s="98" t="s">
        <v>11</v>
      </c>
      <c r="K42" s="98" t="s">
        <v>11</v>
      </c>
      <c r="L42" s="98" t="s">
        <v>11</v>
      </c>
      <c r="M42" s="98" t="s">
        <v>11</v>
      </c>
      <c r="N42" s="98" t="s">
        <v>11</v>
      </c>
      <c r="O42" s="98" t="s">
        <v>11</v>
      </c>
      <c r="P42" s="98" t="s">
        <v>11</v>
      </c>
      <c r="Q42" s="98" t="s">
        <v>11</v>
      </c>
      <c r="R42" s="98" t="s">
        <v>11</v>
      </c>
      <c r="S42" s="98" t="s">
        <v>11</v>
      </c>
      <c r="T42" s="98" t="s">
        <v>11</v>
      </c>
      <c r="U42" s="98" t="s">
        <v>11</v>
      </c>
      <c r="V42" s="98" t="s">
        <v>11</v>
      </c>
      <c r="W42" s="98" t="s">
        <v>11</v>
      </c>
      <c r="X42" s="98" t="s">
        <v>11</v>
      </c>
      <c r="Y42" s="98" t="s">
        <v>11</v>
      </c>
      <c r="Z42" s="98" t="s">
        <v>11</v>
      </c>
      <c r="AA42" s="98" t="s">
        <v>11</v>
      </c>
      <c r="AB42" s="98" t="s">
        <v>11</v>
      </c>
      <c r="AC42" s="98" t="s">
        <v>11</v>
      </c>
      <c r="AD42" s="98" t="s">
        <v>11</v>
      </c>
      <c r="AE42" s="98" t="s">
        <v>11</v>
      </c>
      <c r="AF42" s="98" t="s">
        <v>11</v>
      </c>
      <c r="AG42" s="98" t="s">
        <v>11</v>
      </c>
      <c r="AH42" s="98" t="s">
        <v>11</v>
      </c>
      <c r="AI42" s="98" t="s">
        <v>11</v>
      </c>
      <c r="AJ42" s="98" t="s">
        <v>11</v>
      </c>
      <c r="AK42" s="98" t="s">
        <v>11</v>
      </c>
      <c r="AL42" s="98" t="s">
        <v>11</v>
      </c>
      <c r="AM42" s="98" t="s">
        <v>11</v>
      </c>
      <c r="AN42" s="98" t="s">
        <v>11</v>
      </c>
      <c r="AO42" s="98" t="s">
        <v>11</v>
      </c>
      <c r="AP42" s="98" t="s">
        <v>11</v>
      </c>
      <c r="AQ42" s="98" t="s">
        <v>11</v>
      </c>
      <c r="AR42" s="98" t="s">
        <v>11</v>
      </c>
      <c r="AS42" s="98" t="s">
        <v>11</v>
      </c>
      <c r="AT42" s="98" t="s">
        <v>11</v>
      </c>
      <c r="AU42" s="98" t="s">
        <v>11</v>
      </c>
      <c r="AV42" s="98" t="s">
        <v>11</v>
      </c>
      <c r="AW42" s="98" t="s">
        <v>11</v>
      </c>
      <c r="AX42" s="98" t="s">
        <v>11</v>
      </c>
      <c r="AY42" s="98" t="s">
        <v>11</v>
      </c>
      <c r="AZ42" s="98" t="s">
        <v>11</v>
      </c>
      <c r="BA42" s="98" t="s">
        <v>11</v>
      </c>
      <c r="BB42" s="98" t="s">
        <v>11</v>
      </c>
      <c r="BC42" s="98" t="s">
        <v>11</v>
      </c>
      <c r="BD42" s="98" t="s">
        <v>11</v>
      </c>
      <c r="BE42" s="98" t="s">
        <v>11</v>
      </c>
      <c r="BF42" s="98" t="s">
        <v>11</v>
      </c>
      <c r="BG42" s="98" t="s">
        <v>11</v>
      </c>
      <c r="BH42" s="98" t="s">
        <v>11</v>
      </c>
      <c r="BI42" s="98" t="s">
        <v>11</v>
      </c>
      <c r="BJ42" s="98" t="s">
        <v>11</v>
      </c>
      <c r="BK42" s="98" t="s">
        <v>11</v>
      </c>
      <c r="BL42" t="s">
        <v>11</v>
      </c>
    </row>
    <row r="43" spans="2:64">
      <c r="B43" t="s">
        <v>96</v>
      </c>
      <c r="C43" s="98" t="s">
        <v>11</v>
      </c>
      <c r="D43" s="98" t="s">
        <v>11</v>
      </c>
      <c r="E43" s="98" t="s">
        <v>11</v>
      </c>
      <c r="F43" s="98" t="s">
        <v>11</v>
      </c>
      <c r="G43" s="98" t="s">
        <v>11</v>
      </c>
      <c r="H43" s="98" t="s">
        <v>11</v>
      </c>
      <c r="I43" s="98" t="s">
        <v>11</v>
      </c>
      <c r="J43" s="98" t="s">
        <v>11</v>
      </c>
      <c r="K43" s="98" t="s">
        <v>11</v>
      </c>
      <c r="L43" s="98" t="s">
        <v>11</v>
      </c>
      <c r="M43" s="98" t="s">
        <v>11</v>
      </c>
      <c r="N43" s="98" t="s">
        <v>11</v>
      </c>
      <c r="O43" s="98" t="s">
        <v>11</v>
      </c>
      <c r="P43" s="98" t="s">
        <v>11</v>
      </c>
      <c r="Q43" s="98" t="s">
        <v>11</v>
      </c>
      <c r="R43" s="98" t="s">
        <v>11</v>
      </c>
      <c r="S43" s="98" t="s">
        <v>11</v>
      </c>
      <c r="T43" s="98" t="s">
        <v>11</v>
      </c>
      <c r="U43" s="98" t="s">
        <v>11</v>
      </c>
      <c r="V43" s="98" t="s">
        <v>11</v>
      </c>
      <c r="W43" s="98" t="s">
        <v>11</v>
      </c>
      <c r="X43" s="98" t="s">
        <v>11</v>
      </c>
      <c r="Y43" s="98" t="s">
        <v>11</v>
      </c>
      <c r="Z43" s="98" t="s">
        <v>11</v>
      </c>
      <c r="AA43" s="98" t="s">
        <v>11</v>
      </c>
      <c r="AB43" s="98" t="s">
        <v>11</v>
      </c>
      <c r="AC43" s="98" t="s">
        <v>11</v>
      </c>
      <c r="AD43" s="98" t="s">
        <v>11</v>
      </c>
      <c r="AE43" s="98" t="s">
        <v>11</v>
      </c>
      <c r="AF43" s="98" t="s">
        <v>11</v>
      </c>
      <c r="AG43" s="98" t="s">
        <v>11</v>
      </c>
      <c r="AH43" s="98" t="s">
        <v>11</v>
      </c>
      <c r="AI43" s="98" t="s">
        <v>11</v>
      </c>
      <c r="AJ43" s="98" t="s">
        <v>11</v>
      </c>
      <c r="AK43" s="98" t="s">
        <v>11</v>
      </c>
      <c r="AL43" s="98" t="s">
        <v>11</v>
      </c>
      <c r="AM43" s="98" t="s">
        <v>11</v>
      </c>
      <c r="AN43" s="98" t="s">
        <v>11</v>
      </c>
      <c r="AO43" s="98" t="s">
        <v>11</v>
      </c>
      <c r="AP43" s="98" t="s">
        <v>11</v>
      </c>
      <c r="AQ43" s="98" t="s">
        <v>11</v>
      </c>
      <c r="AR43" s="98" t="s">
        <v>11</v>
      </c>
      <c r="AS43" s="98" t="s">
        <v>11</v>
      </c>
      <c r="AT43" s="98" t="s">
        <v>11</v>
      </c>
      <c r="AU43" s="98" t="s">
        <v>11</v>
      </c>
      <c r="AV43" s="98" t="s">
        <v>11</v>
      </c>
      <c r="AW43" s="98" t="s">
        <v>11</v>
      </c>
      <c r="AX43" s="98" t="s">
        <v>11</v>
      </c>
      <c r="AY43" s="98" t="s">
        <v>11</v>
      </c>
      <c r="AZ43" s="98" t="s">
        <v>11</v>
      </c>
      <c r="BA43" s="98" t="s">
        <v>11</v>
      </c>
      <c r="BB43" s="98" t="s">
        <v>11</v>
      </c>
      <c r="BC43" s="98" t="s">
        <v>11</v>
      </c>
      <c r="BD43" s="98" t="s">
        <v>11</v>
      </c>
      <c r="BE43" s="98" t="s">
        <v>11</v>
      </c>
      <c r="BF43" s="98" t="s">
        <v>11</v>
      </c>
      <c r="BG43" s="98" t="s">
        <v>11</v>
      </c>
      <c r="BH43" s="98" t="s">
        <v>11</v>
      </c>
      <c r="BI43" s="98" t="s">
        <v>11</v>
      </c>
      <c r="BJ43" s="98" t="s">
        <v>11</v>
      </c>
      <c r="BK43" s="98" t="s">
        <v>11</v>
      </c>
      <c r="BL43" t="s">
        <v>11</v>
      </c>
    </row>
    <row r="44" spans="2:64">
      <c r="B44" t="s">
        <v>97</v>
      </c>
      <c r="C44" s="98" t="s">
        <v>11</v>
      </c>
      <c r="D44" s="98" t="s">
        <v>11</v>
      </c>
      <c r="E44" s="98" t="s">
        <v>11</v>
      </c>
      <c r="F44" s="98" t="s">
        <v>11</v>
      </c>
      <c r="G44" s="98" t="s">
        <v>11</v>
      </c>
      <c r="H44" s="98" t="s">
        <v>11</v>
      </c>
      <c r="I44" s="98" t="s">
        <v>11</v>
      </c>
      <c r="J44" s="98" t="s">
        <v>11</v>
      </c>
      <c r="K44" s="98" t="s">
        <v>11</v>
      </c>
      <c r="L44" s="98" t="s">
        <v>11</v>
      </c>
      <c r="M44" s="98" t="s">
        <v>11</v>
      </c>
      <c r="N44" s="98" t="s">
        <v>11</v>
      </c>
      <c r="O44" s="98" t="s">
        <v>11</v>
      </c>
      <c r="P44" s="98" t="s">
        <v>11</v>
      </c>
      <c r="Q44" s="98" t="s">
        <v>11</v>
      </c>
      <c r="R44" s="98" t="s">
        <v>11</v>
      </c>
      <c r="S44" s="98" t="s">
        <v>11</v>
      </c>
      <c r="T44" s="98" t="s">
        <v>11</v>
      </c>
      <c r="U44" s="98" t="s">
        <v>11</v>
      </c>
      <c r="V44" s="98" t="s">
        <v>11</v>
      </c>
      <c r="W44" s="98" t="s">
        <v>11</v>
      </c>
      <c r="X44" s="98" t="s">
        <v>11</v>
      </c>
      <c r="Y44" s="98" t="s">
        <v>11</v>
      </c>
      <c r="Z44" s="98" t="s">
        <v>11</v>
      </c>
      <c r="AA44" s="98" t="s">
        <v>11</v>
      </c>
      <c r="AB44" s="98" t="s">
        <v>11</v>
      </c>
      <c r="AC44" s="98" t="s">
        <v>11</v>
      </c>
      <c r="AD44" s="98" t="s">
        <v>11</v>
      </c>
      <c r="AE44" s="98" t="s">
        <v>11</v>
      </c>
      <c r="AF44" s="98" t="s">
        <v>11</v>
      </c>
      <c r="AG44" s="98" t="s">
        <v>11</v>
      </c>
      <c r="AH44" s="98" t="s">
        <v>11</v>
      </c>
      <c r="AI44" s="98" t="s">
        <v>11</v>
      </c>
      <c r="AJ44" s="98" t="s">
        <v>11</v>
      </c>
      <c r="AK44" s="98" t="s">
        <v>11</v>
      </c>
      <c r="AL44" s="98" t="s">
        <v>11</v>
      </c>
      <c r="AM44" s="98" t="s">
        <v>11</v>
      </c>
      <c r="AN44" s="98" t="s">
        <v>11</v>
      </c>
      <c r="AO44" s="98" t="s">
        <v>11</v>
      </c>
      <c r="AP44" s="98" t="s">
        <v>11</v>
      </c>
      <c r="AQ44" s="98" t="s">
        <v>11</v>
      </c>
      <c r="AR44" s="98" t="s">
        <v>11</v>
      </c>
      <c r="AS44" s="98" t="s">
        <v>11</v>
      </c>
      <c r="AT44" s="98" t="s">
        <v>11</v>
      </c>
      <c r="AU44" s="98" t="s">
        <v>11</v>
      </c>
      <c r="AV44" s="98" t="s">
        <v>11</v>
      </c>
      <c r="AW44" s="98" t="s">
        <v>11</v>
      </c>
      <c r="AX44" s="98" t="s">
        <v>11</v>
      </c>
      <c r="AY44" s="98" t="s">
        <v>11</v>
      </c>
      <c r="AZ44" s="98" t="s">
        <v>11</v>
      </c>
      <c r="BA44" s="98" t="s">
        <v>11</v>
      </c>
      <c r="BB44" s="98" t="s">
        <v>11</v>
      </c>
      <c r="BC44" s="98" t="s">
        <v>11</v>
      </c>
      <c r="BD44" s="98" t="s">
        <v>11</v>
      </c>
      <c r="BE44" s="98" t="s">
        <v>11</v>
      </c>
      <c r="BF44" s="98" t="s">
        <v>11</v>
      </c>
      <c r="BG44" s="98" t="s">
        <v>11</v>
      </c>
      <c r="BH44" s="98" t="s">
        <v>11</v>
      </c>
      <c r="BI44" s="98" t="s">
        <v>11</v>
      </c>
      <c r="BJ44" s="98" t="s">
        <v>11</v>
      </c>
      <c r="BK44" s="98" t="s">
        <v>11</v>
      </c>
      <c r="BL44" t="s">
        <v>11</v>
      </c>
    </row>
    <row r="45" spans="2:64">
      <c r="B45" t="s">
        <v>98</v>
      </c>
      <c r="C45" s="98" t="s">
        <v>11</v>
      </c>
      <c r="D45" s="98" t="s">
        <v>11</v>
      </c>
      <c r="E45" s="98" t="s">
        <v>11</v>
      </c>
      <c r="F45" s="98" t="s">
        <v>11</v>
      </c>
      <c r="G45" s="98" t="s">
        <v>11</v>
      </c>
      <c r="H45" s="98" t="s">
        <v>11</v>
      </c>
      <c r="I45" s="98" t="s">
        <v>11</v>
      </c>
      <c r="J45" s="98" t="s">
        <v>11</v>
      </c>
      <c r="K45" s="98" t="s">
        <v>11</v>
      </c>
      <c r="L45" s="98" t="s">
        <v>11</v>
      </c>
      <c r="M45" s="98" t="s">
        <v>11</v>
      </c>
      <c r="N45" s="98" t="s">
        <v>11</v>
      </c>
      <c r="O45" s="98" t="s">
        <v>11</v>
      </c>
      <c r="P45" s="98" t="s">
        <v>11</v>
      </c>
      <c r="Q45" s="98" t="s">
        <v>11</v>
      </c>
      <c r="R45" s="98" t="s">
        <v>11</v>
      </c>
      <c r="S45" s="98" t="s">
        <v>11</v>
      </c>
      <c r="T45" s="98" t="s">
        <v>11</v>
      </c>
      <c r="U45" s="98" t="s">
        <v>11</v>
      </c>
      <c r="V45" s="98" t="s">
        <v>11</v>
      </c>
      <c r="W45" s="98" t="s">
        <v>11</v>
      </c>
      <c r="X45" s="98" t="s">
        <v>11</v>
      </c>
      <c r="Y45" s="98" t="s">
        <v>11</v>
      </c>
      <c r="Z45" s="98" t="s">
        <v>11</v>
      </c>
      <c r="AA45" s="98" t="s">
        <v>11</v>
      </c>
      <c r="AB45" s="98" t="s">
        <v>11</v>
      </c>
      <c r="AC45" s="98" t="s">
        <v>11</v>
      </c>
      <c r="AD45" s="98" t="s">
        <v>11</v>
      </c>
      <c r="AE45" s="98" t="s">
        <v>11</v>
      </c>
      <c r="AF45" s="98" t="s">
        <v>11</v>
      </c>
      <c r="AG45" s="98" t="s">
        <v>11</v>
      </c>
      <c r="AH45" s="98" t="s">
        <v>11</v>
      </c>
      <c r="AI45" s="98" t="s">
        <v>11</v>
      </c>
      <c r="AJ45" s="98" t="s">
        <v>11</v>
      </c>
      <c r="AK45" s="98" t="s">
        <v>11</v>
      </c>
      <c r="AL45" s="98" t="s">
        <v>11</v>
      </c>
      <c r="AM45" s="98" t="s">
        <v>11</v>
      </c>
      <c r="AN45" s="98" t="s">
        <v>11</v>
      </c>
      <c r="AO45" s="98" t="s">
        <v>11</v>
      </c>
      <c r="AP45" s="98" t="s">
        <v>11</v>
      </c>
      <c r="AQ45" s="98" t="s">
        <v>11</v>
      </c>
      <c r="AR45" s="98" t="s">
        <v>11</v>
      </c>
      <c r="AS45" s="98" t="s">
        <v>11</v>
      </c>
      <c r="AT45" s="98" t="s">
        <v>11</v>
      </c>
      <c r="AU45" s="98" t="s">
        <v>11</v>
      </c>
      <c r="AV45" s="98" t="s">
        <v>11</v>
      </c>
      <c r="AW45" s="98" t="s">
        <v>11</v>
      </c>
      <c r="AX45" s="98" t="s">
        <v>11</v>
      </c>
      <c r="AY45" s="98" t="s">
        <v>11</v>
      </c>
      <c r="AZ45" s="98" t="s">
        <v>11</v>
      </c>
      <c r="BA45" s="98" t="s">
        <v>11</v>
      </c>
      <c r="BB45" s="98" t="s">
        <v>11</v>
      </c>
      <c r="BC45" s="98" t="s">
        <v>11</v>
      </c>
      <c r="BD45" s="98" t="s">
        <v>11</v>
      </c>
      <c r="BE45" s="98" t="s">
        <v>11</v>
      </c>
      <c r="BF45" s="98" t="s">
        <v>11</v>
      </c>
      <c r="BG45" s="98" t="s">
        <v>11</v>
      </c>
      <c r="BH45" s="98" t="s">
        <v>11</v>
      </c>
      <c r="BI45" s="98" t="s">
        <v>11</v>
      </c>
      <c r="BJ45" s="98" t="s">
        <v>11</v>
      </c>
      <c r="BK45" s="98" t="s">
        <v>11</v>
      </c>
      <c r="BL45" t="s">
        <v>11</v>
      </c>
    </row>
    <row r="46" spans="2:64">
      <c r="B46" t="s">
        <v>99</v>
      </c>
      <c r="C46" s="98" t="s">
        <v>11</v>
      </c>
      <c r="D46" s="98" t="s">
        <v>11</v>
      </c>
      <c r="E46" s="98" t="s">
        <v>11</v>
      </c>
      <c r="F46" s="98" t="s">
        <v>11</v>
      </c>
      <c r="G46" s="98" t="s">
        <v>11</v>
      </c>
      <c r="H46" s="98" t="s">
        <v>11</v>
      </c>
      <c r="I46" s="98" t="s">
        <v>11</v>
      </c>
      <c r="J46" s="98" t="s">
        <v>11</v>
      </c>
      <c r="K46" s="98" t="s">
        <v>11</v>
      </c>
      <c r="L46" s="98" t="s">
        <v>11</v>
      </c>
      <c r="M46" s="98" t="s">
        <v>11</v>
      </c>
      <c r="N46" s="98" t="s">
        <v>11</v>
      </c>
      <c r="O46" s="98" t="s">
        <v>11</v>
      </c>
      <c r="P46" s="98" t="s">
        <v>11</v>
      </c>
      <c r="Q46" s="98" t="s">
        <v>11</v>
      </c>
      <c r="R46" s="98" t="s">
        <v>11</v>
      </c>
      <c r="S46" s="98" t="s">
        <v>11</v>
      </c>
      <c r="T46" s="98" t="s">
        <v>11</v>
      </c>
      <c r="U46" s="98" t="s">
        <v>11</v>
      </c>
      <c r="V46" s="98" t="s">
        <v>11</v>
      </c>
      <c r="W46" s="98" t="s">
        <v>11</v>
      </c>
      <c r="X46" s="98" t="s">
        <v>11</v>
      </c>
      <c r="Y46" s="98" t="s">
        <v>11</v>
      </c>
      <c r="Z46" s="98" t="s">
        <v>11</v>
      </c>
      <c r="AA46" s="98" t="s">
        <v>11</v>
      </c>
      <c r="AB46" s="98" t="s">
        <v>11</v>
      </c>
      <c r="AC46" s="98" t="s">
        <v>11</v>
      </c>
      <c r="AD46" s="98" t="s">
        <v>11</v>
      </c>
      <c r="AE46" s="98" t="s">
        <v>11</v>
      </c>
      <c r="AF46" s="98" t="s">
        <v>11</v>
      </c>
      <c r="AG46" s="98" t="s">
        <v>11</v>
      </c>
      <c r="AH46" s="98" t="s">
        <v>11</v>
      </c>
      <c r="AI46" s="98" t="s">
        <v>11</v>
      </c>
      <c r="AJ46" s="98" t="s">
        <v>11</v>
      </c>
      <c r="AK46" s="98" t="s">
        <v>11</v>
      </c>
      <c r="AL46" s="98" t="s">
        <v>11</v>
      </c>
      <c r="AM46" s="98" t="s">
        <v>11</v>
      </c>
      <c r="AN46" s="98" t="s">
        <v>11</v>
      </c>
      <c r="AO46" s="98" t="s">
        <v>11</v>
      </c>
      <c r="AP46" s="98" t="s">
        <v>11</v>
      </c>
      <c r="AQ46" s="98" t="s">
        <v>11</v>
      </c>
      <c r="AR46" s="98" t="s">
        <v>11</v>
      </c>
      <c r="AS46" s="98" t="s">
        <v>11</v>
      </c>
      <c r="AT46" s="98" t="s">
        <v>11</v>
      </c>
      <c r="AU46" s="98" t="s">
        <v>11</v>
      </c>
      <c r="AV46" s="98" t="s">
        <v>11</v>
      </c>
      <c r="AW46" s="98" t="s">
        <v>11</v>
      </c>
      <c r="AX46" s="98" t="s">
        <v>11</v>
      </c>
      <c r="AY46" s="98" t="s">
        <v>11</v>
      </c>
      <c r="AZ46" s="98" t="s">
        <v>11</v>
      </c>
      <c r="BA46" s="98" t="s">
        <v>11</v>
      </c>
      <c r="BB46" s="98" t="s">
        <v>11</v>
      </c>
      <c r="BC46" s="98" t="s">
        <v>11</v>
      </c>
      <c r="BD46" s="98" t="s">
        <v>11</v>
      </c>
      <c r="BE46" s="98" t="s">
        <v>11</v>
      </c>
      <c r="BF46" s="98" t="s">
        <v>11</v>
      </c>
      <c r="BG46" s="98" t="s">
        <v>11</v>
      </c>
      <c r="BH46" s="98" t="s">
        <v>11</v>
      </c>
      <c r="BI46" s="98" t="s">
        <v>11</v>
      </c>
      <c r="BJ46" s="98" t="s">
        <v>11</v>
      </c>
      <c r="BK46" s="98" t="s">
        <v>11</v>
      </c>
      <c r="BL46" t="s">
        <v>11</v>
      </c>
    </row>
    <row r="47" spans="2:64">
      <c r="B47" t="s">
        <v>100</v>
      </c>
      <c r="C47" s="98" t="s">
        <v>11</v>
      </c>
      <c r="D47" s="98" t="s">
        <v>11</v>
      </c>
      <c r="E47" s="98" t="s">
        <v>11</v>
      </c>
      <c r="F47" s="98" t="s">
        <v>11</v>
      </c>
      <c r="G47" s="98" t="s">
        <v>11</v>
      </c>
      <c r="H47" s="98" t="s">
        <v>11</v>
      </c>
      <c r="I47" s="98" t="s">
        <v>11</v>
      </c>
      <c r="J47" s="98" t="s">
        <v>11</v>
      </c>
      <c r="K47" s="98" t="s">
        <v>11</v>
      </c>
      <c r="L47" s="98" t="s">
        <v>11</v>
      </c>
      <c r="M47" s="98" t="s">
        <v>11</v>
      </c>
      <c r="N47" s="98" t="s">
        <v>11</v>
      </c>
      <c r="O47" s="98" t="s">
        <v>11</v>
      </c>
      <c r="P47" s="98" t="s">
        <v>11</v>
      </c>
      <c r="Q47" s="98" t="s">
        <v>11</v>
      </c>
      <c r="R47" s="98" t="s">
        <v>11</v>
      </c>
      <c r="S47" s="98" t="s">
        <v>11</v>
      </c>
      <c r="T47" s="98" t="s">
        <v>11</v>
      </c>
      <c r="U47" s="98" t="s">
        <v>11</v>
      </c>
      <c r="V47" s="98" t="s">
        <v>11</v>
      </c>
      <c r="W47" s="98" t="s">
        <v>11</v>
      </c>
      <c r="X47" s="98" t="s">
        <v>11</v>
      </c>
      <c r="Y47" s="98" t="s">
        <v>11</v>
      </c>
      <c r="Z47" s="98" t="s">
        <v>11</v>
      </c>
      <c r="AA47" s="98" t="s">
        <v>11</v>
      </c>
      <c r="AB47" s="98" t="s">
        <v>11</v>
      </c>
      <c r="AC47" s="98" t="s">
        <v>11</v>
      </c>
      <c r="AD47" s="98" t="s">
        <v>11</v>
      </c>
      <c r="AE47" s="98" t="s">
        <v>11</v>
      </c>
      <c r="AF47" s="98" t="s">
        <v>11</v>
      </c>
      <c r="AG47" s="98" t="s">
        <v>11</v>
      </c>
      <c r="AH47" s="98" t="s">
        <v>11</v>
      </c>
      <c r="AI47" s="98" t="s">
        <v>11</v>
      </c>
      <c r="AJ47" s="98" t="s">
        <v>11</v>
      </c>
      <c r="AK47" s="98" t="s">
        <v>11</v>
      </c>
      <c r="AL47" s="98" t="s">
        <v>11</v>
      </c>
      <c r="AM47" s="98" t="s">
        <v>11</v>
      </c>
      <c r="AN47" s="98" t="s">
        <v>11</v>
      </c>
      <c r="AO47" s="98" t="s">
        <v>11</v>
      </c>
      <c r="AP47" s="98" t="s">
        <v>11</v>
      </c>
      <c r="AQ47" s="98" t="s">
        <v>11</v>
      </c>
      <c r="AR47" s="98" t="s">
        <v>11</v>
      </c>
      <c r="AS47" s="98" t="s">
        <v>11</v>
      </c>
      <c r="AT47" s="98" t="s">
        <v>11</v>
      </c>
      <c r="AU47" s="98" t="s">
        <v>11</v>
      </c>
      <c r="AV47" s="98" t="s">
        <v>11</v>
      </c>
      <c r="AW47" s="98" t="s">
        <v>11</v>
      </c>
      <c r="AX47" s="98" t="s">
        <v>11</v>
      </c>
      <c r="AY47" s="98" t="s">
        <v>11</v>
      </c>
      <c r="AZ47" s="98" t="s">
        <v>11</v>
      </c>
      <c r="BA47" s="98" t="s">
        <v>11</v>
      </c>
      <c r="BB47" s="98" t="s">
        <v>11</v>
      </c>
      <c r="BC47" s="98" t="s">
        <v>11</v>
      </c>
      <c r="BD47" s="98" t="s">
        <v>11</v>
      </c>
      <c r="BE47" s="98" t="s">
        <v>11</v>
      </c>
      <c r="BF47" s="98" t="s">
        <v>11</v>
      </c>
      <c r="BG47" s="98" t="s">
        <v>11</v>
      </c>
      <c r="BH47" s="98" t="s">
        <v>11</v>
      </c>
      <c r="BI47" s="98" t="s">
        <v>11</v>
      </c>
      <c r="BJ47" s="98" t="s">
        <v>11</v>
      </c>
      <c r="BK47" s="98" t="s">
        <v>11</v>
      </c>
      <c r="BL47" t="s">
        <v>11</v>
      </c>
    </row>
    <row r="48" spans="2:64">
      <c r="B48" t="s">
        <v>101</v>
      </c>
      <c r="C48" s="98" t="s">
        <v>11</v>
      </c>
      <c r="D48" s="98" t="s">
        <v>11</v>
      </c>
      <c r="E48" s="98" t="s">
        <v>11</v>
      </c>
      <c r="F48" s="98" t="s">
        <v>11</v>
      </c>
      <c r="G48" s="98" t="s">
        <v>11</v>
      </c>
      <c r="H48" s="98" t="s">
        <v>11</v>
      </c>
      <c r="I48" s="98" t="s">
        <v>11</v>
      </c>
      <c r="J48" s="98" t="s">
        <v>11</v>
      </c>
      <c r="K48" s="98" t="s">
        <v>11</v>
      </c>
      <c r="L48" s="98" t="s">
        <v>11</v>
      </c>
      <c r="M48" s="98" t="s">
        <v>11</v>
      </c>
      <c r="N48" s="98" t="s">
        <v>11</v>
      </c>
      <c r="O48" s="98" t="s">
        <v>11</v>
      </c>
      <c r="P48" s="98" t="s">
        <v>11</v>
      </c>
      <c r="Q48" s="98" t="s">
        <v>11</v>
      </c>
      <c r="R48" s="98" t="s">
        <v>11</v>
      </c>
      <c r="S48" s="98" t="s">
        <v>11</v>
      </c>
      <c r="T48" s="98" t="s">
        <v>11</v>
      </c>
      <c r="U48" s="98" t="s">
        <v>11</v>
      </c>
      <c r="V48" s="98" t="s">
        <v>11</v>
      </c>
      <c r="W48" s="98" t="s">
        <v>11</v>
      </c>
      <c r="X48" s="98" t="s">
        <v>11</v>
      </c>
      <c r="Y48" s="98" t="s">
        <v>11</v>
      </c>
      <c r="Z48" s="98" t="s">
        <v>11</v>
      </c>
      <c r="AA48" s="98" t="s">
        <v>11</v>
      </c>
      <c r="AB48" s="98" t="s">
        <v>11</v>
      </c>
      <c r="AC48" s="98" t="s">
        <v>11</v>
      </c>
      <c r="AD48" s="98" t="s">
        <v>11</v>
      </c>
      <c r="AE48" s="98" t="s">
        <v>11</v>
      </c>
      <c r="AF48" s="98" t="s">
        <v>11</v>
      </c>
      <c r="AG48" s="98" t="s">
        <v>11</v>
      </c>
      <c r="AH48" s="98" t="s">
        <v>11</v>
      </c>
      <c r="AI48" s="98" t="s">
        <v>11</v>
      </c>
      <c r="AJ48" s="98" t="s">
        <v>11</v>
      </c>
      <c r="AK48" s="98" t="s">
        <v>11</v>
      </c>
      <c r="AL48" s="98" t="s">
        <v>11</v>
      </c>
      <c r="AM48" s="98" t="s">
        <v>11</v>
      </c>
      <c r="AN48" s="98" t="s">
        <v>11</v>
      </c>
      <c r="AO48" s="98" t="s">
        <v>11</v>
      </c>
      <c r="AP48" s="98" t="s">
        <v>11</v>
      </c>
      <c r="AQ48" s="98" t="s">
        <v>11</v>
      </c>
      <c r="AR48" s="98" t="s">
        <v>11</v>
      </c>
      <c r="AS48" s="98" t="s">
        <v>11</v>
      </c>
      <c r="AT48" s="98" t="s">
        <v>11</v>
      </c>
      <c r="AU48" s="98" t="s">
        <v>11</v>
      </c>
      <c r="AV48" s="98" t="s">
        <v>11</v>
      </c>
      <c r="AW48" s="98" t="s">
        <v>11</v>
      </c>
      <c r="AX48" s="98" t="s">
        <v>11</v>
      </c>
      <c r="AY48" s="98" t="s">
        <v>11</v>
      </c>
      <c r="AZ48" s="98" t="s">
        <v>11</v>
      </c>
      <c r="BA48" s="98" t="s">
        <v>11</v>
      </c>
      <c r="BB48" s="98" t="s">
        <v>11</v>
      </c>
      <c r="BC48" s="98" t="s">
        <v>11</v>
      </c>
      <c r="BD48" s="98" t="s">
        <v>11</v>
      </c>
      <c r="BE48" s="98" t="s">
        <v>11</v>
      </c>
      <c r="BF48" s="98" t="s">
        <v>11</v>
      </c>
      <c r="BG48" s="98" t="s">
        <v>11</v>
      </c>
      <c r="BH48" s="98" t="s">
        <v>11</v>
      </c>
      <c r="BI48" s="98" t="s">
        <v>11</v>
      </c>
      <c r="BJ48" s="98" t="s">
        <v>11</v>
      </c>
      <c r="BK48" s="98" t="s">
        <v>11</v>
      </c>
      <c r="BL48" t="s">
        <v>11</v>
      </c>
    </row>
    <row r="49" spans="2:64">
      <c r="B49" t="s">
        <v>102</v>
      </c>
      <c r="C49" s="98" t="s">
        <v>11</v>
      </c>
      <c r="D49" s="98" t="s">
        <v>11</v>
      </c>
      <c r="E49" s="98" t="s">
        <v>11</v>
      </c>
      <c r="F49" s="98" t="s">
        <v>11</v>
      </c>
      <c r="G49" s="98" t="s">
        <v>11</v>
      </c>
      <c r="H49" s="98" t="s">
        <v>11</v>
      </c>
      <c r="I49" s="98" t="s">
        <v>11</v>
      </c>
      <c r="J49" s="98" t="s">
        <v>11</v>
      </c>
      <c r="K49" s="98" t="s">
        <v>11</v>
      </c>
      <c r="L49" s="98" t="s">
        <v>11</v>
      </c>
      <c r="M49" s="98" t="s">
        <v>11</v>
      </c>
      <c r="N49" s="98" t="s">
        <v>11</v>
      </c>
      <c r="O49" s="98" t="s">
        <v>11</v>
      </c>
      <c r="P49" s="98" t="s">
        <v>11</v>
      </c>
      <c r="Q49" s="98" t="s">
        <v>11</v>
      </c>
      <c r="R49" s="98" t="s">
        <v>11</v>
      </c>
      <c r="S49" s="98" t="s">
        <v>11</v>
      </c>
      <c r="T49" s="98" t="s">
        <v>11</v>
      </c>
      <c r="U49" s="98" t="s">
        <v>11</v>
      </c>
      <c r="V49" s="98" t="s">
        <v>11</v>
      </c>
      <c r="W49" s="98" t="s">
        <v>11</v>
      </c>
      <c r="X49" s="98" t="s">
        <v>11</v>
      </c>
      <c r="Y49" s="98" t="s">
        <v>11</v>
      </c>
      <c r="Z49" s="98" t="s">
        <v>11</v>
      </c>
      <c r="AA49" s="98" t="s">
        <v>11</v>
      </c>
      <c r="AB49" s="98" t="s">
        <v>11</v>
      </c>
      <c r="AC49" s="98" t="s">
        <v>11</v>
      </c>
      <c r="AD49" s="98" t="s">
        <v>11</v>
      </c>
      <c r="AE49" s="98" t="s">
        <v>11</v>
      </c>
      <c r="AF49" s="98" t="s">
        <v>11</v>
      </c>
      <c r="AG49" s="98" t="s">
        <v>11</v>
      </c>
      <c r="AH49" s="98" t="s">
        <v>11</v>
      </c>
      <c r="AI49" s="98" t="s">
        <v>11</v>
      </c>
      <c r="AJ49" s="98" t="s">
        <v>11</v>
      </c>
      <c r="AK49" s="98" t="s">
        <v>11</v>
      </c>
      <c r="AL49" s="98" t="s">
        <v>11</v>
      </c>
      <c r="AM49" s="98" t="s">
        <v>11</v>
      </c>
      <c r="AN49" s="98" t="s">
        <v>11</v>
      </c>
      <c r="AO49" s="98" t="s">
        <v>11</v>
      </c>
      <c r="AP49" s="98" t="s">
        <v>11</v>
      </c>
      <c r="AQ49" s="98" t="s">
        <v>11</v>
      </c>
      <c r="AR49" s="98" t="s">
        <v>11</v>
      </c>
      <c r="AS49" s="98" t="s">
        <v>11</v>
      </c>
      <c r="AT49" s="98" t="s">
        <v>11</v>
      </c>
      <c r="AU49" s="98" t="s">
        <v>11</v>
      </c>
      <c r="AV49" s="98" t="s">
        <v>11</v>
      </c>
      <c r="AW49" s="98" t="s">
        <v>11</v>
      </c>
      <c r="AX49" s="98" t="s">
        <v>11</v>
      </c>
      <c r="AY49" s="98" t="s">
        <v>11</v>
      </c>
      <c r="AZ49" s="98" t="s">
        <v>11</v>
      </c>
      <c r="BA49" s="98" t="s">
        <v>11</v>
      </c>
      <c r="BB49" s="98" t="s">
        <v>11</v>
      </c>
      <c r="BC49" s="98" t="s">
        <v>11</v>
      </c>
      <c r="BD49" s="98" t="s">
        <v>11</v>
      </c>
      <c r="BE49" s="98" t="s">
        <v>11</v>
      </c>
      <c r="BF49" s="98" t="s">
        <v>11</v>
      </c>
      <c r="BG49" s="98" t="s">
        <v>11</v>
      </c>
      <c r="BH49" s="98" t="s">
        <v>11</v>
      </c>
      <c r="BI49" s="98" t="s">
        <v>11</v>
      </c>
      <c r="BJ49" s="98" t="s">
        <v>11</v>
      </c>
      <c r="BK49" s="98" t="s">
        <v>11</v>
      </c>
      <c r="BL49" t="s">
        <v>11</v>
      </c>
    </row>
    <row r="50" spans="2:64">
      <c r="B50" t="s">
        <v>103</v>
      </c>
      <c r="C50" s="98" t="s">
        <v>11</v>
      </c>
      <c r="D50" s="98" t="s">
        <v>11</v>
      </c>
      <c r="E50" s="98" t="s">
        <v>11</v>
      </c>
      <c r="F50" s="98" t="s">
        <v>11</v>
      </c>
      <c r="G50" s="98" t="s">
        <v>11</v>
      </c>
      <c r="H50" s="98" t="s">
        <v>11</v>
      </c>
      <c r="I50" s="98" t="s">
        <v>11</v>
      </c>
      <c r="J50" s="98" t="s">
        <v>11</v>
      </c>
      <c r="K50" s="98" t="s">
        <v>11</v>
      </c>
      <c r="L50" s="98" t="s">
        <v>11</v>
      </c>
      <c r="M50" s="98" t="s">
        <v>11</v>
      </c>
      <c r="N50" s="98" t="s">
        <v>11</v>
      </c>
      <c r="O50" s="98" t="s">
        <v>11</v>
      </c>
      <c r="P50" s="98" t="s">
        <v>11</v>
      </c>
      <c r="Q50" s="98" t="s">
        <v>11</v>
      </c>
      <c r="R50" s="98" t="s">
        <v>11</v>
      </c>
      <c r="S50" s="98" t="s">
        <v>11</v>
      </c>
      <c r="T50" s="98" t="s">
        <v>11</v>
      </c>
      <c r="U50" s="98" t="s">
        <v>11</v>
      </c>
      <c r="V50" s="98" t="s">
        <v>11</v>
      </c>
      <c r="W50" s="98" t="s">
        <v>11</v>
      </c>
      <c r="X50" s="98" t="s">
        <v>11</v>
      </c>
      <c r="Y50" s="98" t="s">
        <v>11</v>
      </c>
      <c r="Z50" s="98" t="s">
        <v>11</v>
      </c>
      <c r="AA50" s="98" t="s">
        <v>11</v>
      </c>
      <c r="AB50" s="98" t="s">
        <v>11</v>
      </c>
      <c r="AC50" s="98" t="s">
        <v>11</v>
      </c>
      <c r="AD50" s="98" t="s">
        <v>11</v>
      </c>
      <c r="AE50" s="98" t="s">
        <v>11</v>
      </c>
      <c r="AF50" s="98" t="s">
        <v>11</v>
      </c>
      <c r="AG50" s="98" t="s">
        <v>11</v>
      </c>
      <c r="AH50" s="98" t="s">
        <v>11</v>
      </c>
      <c r="AI50" s="98" t="s">
        <v>11</v>
      </c>
      <c r="AJ50" s="98" t="s">
        <v>11</v>
      </c>
      <c r="AK50" s="98" t="s">
        <v>11</v>
      </c>
      <c r="AL50" s="98" t="s">
        <v>11</v>
      </c>
      <c r="AM50" s="98" t="s">
        <v>11</v>
      </c>
      <c r="AN50" s="98" t="s">
        <v>11</v>
      </c>
      <c r="AO50" s="98" t="s">
        <v>11</v>
      </c>
      <c r="AP50" s="98" t="s">
        <v>11</v>
      </c>
      <c r="AQ50" s="98" t="s">
        <v>11</v>
      </c>
      <c r="AR50" s="98" t="s">
        <v>11</v>
      </c>
      <c r="AS50" s="98" t="s">
        <v>11</v>
      </c>
      <c r="AT50" s="98" t="s">
        <v>11</v>
      </c>
      <c r="AU50" s="98" t="s">
        <v>11</v>
      </c>
      <c r="AV50" s="98" t="s">
        <v>11</v>
      </c>
      <c r="AW50" s="98" t="s">
        <v>11</v>
      </c>
      <c r="AX50" s="98" t="s">
        <v>11</v>
      </c>
      <c r="AY50" s="98" t="s">
        <v>11</v>
      </c>
      <c r="AZ50" s="98" t="s">
        <v>11</v>
      </c>
      <c r="BA50" s="98" t="s">
        <v>11</v>
      </c>
      <c r="BB50" s="98" t="s">
        <v>11</v>
      </c>
      <c r="BC50" s="98" t="s">
        <v>11</v>
      </c>
      <c r="BD50" s="98" t="s">
        <v>11</v>
      </c>
      <c r="BE50" s="98" t="s">
        <v>11</v>
      </c>
      <c r="BF50" s="98" t="s">
        <v>11</v>
      </c>
      <c r="BG50" s="98" t="s">
        <v>11</v>
      </c>
      <c r="BH50" s="98" t="s">
        <v>11</v>
      </c>
      <c r="BI50" s="98" t="s">
        <v>11</v>
      </c>
      <c r="BJ50" s="98" t="s">
        <v>11</v>
      </c>
      <c r="BK50" s="98" t="s">
        <v>11</v>
      </c>
      <c r="BL50" t="s">
        <v>11</v>
      </c>
    </row>
    <row r="51" spans="2:64">
      <c r="B51" t="s">
        <v>104</v>
      </c>
      <c r="C51" s="98" t="s">
        <v>11</v>
      </c>
      <c r="D51" s="98" t="s">
        <v>11</v>
      </c>
      <c r="E51" s="98" t="s">
        <v>11</v>
      </c>
      <c r="F51" s="98" t="s">
        <v>11</v>
      </c>
      <c r="G51" s="98" t="s">
        <v>11</v>
      </c>
      <c r="H51" s="98" t="s">
        <v>11</v>
      </c>
      <c r="I51" s="98" t="s">
        <v>11</v>
      </c>
      <c r="J51" s="98" t="s">
        <v>11</v>
      </c>
      <c r="K51" s="98" t="s">
        <v>11</v>
      </c>
      <c r="L51" s="98" t="s">
        <v>11</v>
      </c>
      <c r="M51" s="98" t="s">
        <v>11</v>
      </c>
      <c r="N51" s="98">
        <v>0</v>
      </c>
      <c r="O51" s="98">
        <v>0</v>
      </c>
      <c r="P51" s="98">
        <v>0</v>
      </c>
      <c r="Q51" s="98">
        <v>0</v>
      </c>
      <c r="R51" s="98">
        <v>0</v>
      </c>
      <c r="S51" s="98">
        <v>0</v>
      </c>
      <c r="T51" s="98">
        <v>0</v>
      </c>
      <c r="U51" s="98">
        <v>0</v>
      </c>
      <c r="V51" s="98">
        <v>0</v>
      </c>
      <c r="W51" s="98">
        <v>0</v>
      </c>
      <c r="X51" s="98">
        <v>0</v>
      </c>
      <c r="Y51" s="98">
        <v>0</v>
      </c>
      <c r="Z51" s="98">
        <v>0</v>
      </c>
      <c r="AA51" s="98">
        <v>0</v>
      </c>
      <c r="AB51" s="98">
        <v>0</v>
      </c>
      <c r="AC51" s="98">
        <v>0</v>
      </c>
      <c r="AD51" s="98">
        <v>0</v>
      </c>
      <c r="AE51" s="98">
        <v>0</v>
      </c>
      <c r="AF51" s="98">
        <v>0</v>
      </c>
      <c r="AG51" s="98">
        <v>0</v>
      </c>
      <c r="AH51" s="98">
        <v>0</v>
      </c>
      <c r="AI51" s="98">
        <v>0</v>
      </c>
      <c r="AJ51" s="98">
        <v>0</v>
      </c>
      <c r="AK51" s="98">
        <v>0</v>
      </c>
      <c r="AL51" s="98">
        <v>0</v>
      </c>
      <c r="AM51" s="98">
        <v>0</v>
      </c>
      <c r="AN51" s="98">
        <v>0</v>
      </c>
      <c r="AO51" s="98">
        <v>0</v>
      </c>
      <c r="AP51" s="98">
        <v>0</v>
      </c>
      <c r="AQ51" s="98">
        <v>0</v>
      </c>
      <c r="AR51" s="98">
        <v>0</v>
      </c>
      <c r="AS51" s="98">
        <v>0</v>
      </c>
      <c r="AT51" s="98">
        <v>0</v>
      </c>
      <c r="AU51" s="98">
        <v>0</v>
      </c>
      <c r="AV51" s="98">
        <v>0</v>
      </c>
      <c r="AW51" s="98">
        <v>0</v>
      </c>
      <c r="AX51" s="98">
        <v>0</v>
      </c>
      <c r="AY51" s="98">
        <v>0</v>
      </c>
      <c r="AZ51" s="98">
        <v>0</v>
      </c>
      <c r="BA51" s="98">
        <v>0</v>
      </c>
      <c r="BB51" s="98">
        <v>0</v>
      </c>
      <c r="BC51" s="98">
        <v>0</v>
      </c>
      <c r="BD51" s="98">
        <v>0</v>
      </c>
      <c r="BE51" s="98">
        <v>0</v>
      </c>
      <c r="BF51" s="98">
        <v>0</v>
      </c>
      <c r="BG51" s="98">
        <v>0</v>
      </c>
      <c r="BH51" s="98">
        <v>0</v>
      </c>
      <c r="BI51" s="98">
        <v>0</v>
      </c>
      <c r="BJ51" s="98">
        <v>0</v>
      </c>
      <c r="BK51" s="98">
        <v>0</v>
      </c>
      <c r="BL51">
        <v>0</v>
      </c>
    </row>
    <row r="52" spans="2:64">
      <c r="B52" t="s">
        <v>105</v>
      </c>
      <c r="C52" s="98" t="s">
        <v>11</v>
      </c>
      <c r="D52" s="98" t="s">
        <v>11</v>
      </c>
      <c r="E52" s="98" t="s">
        <v>11</v>
      </c>
      <c r="F52" s="98" t="s">
        <v>11</v>
      </c>
      <c r="G52" s="98" t="s">
        <v>11</v>
      </c>
      <c r="H52" s="98" t="s">
        <v>11</v>
      </c>
      <c r="I52" s="98" t="s">
        <v>11</v>
      </c>
      <c r="J52" s="98" t="s">
        <v>11</v>
      </c>
      <c r="K52" s="98" t="s">
        <v>11</v>
      </c>
      <c r="L52" s="98" t="s">
        <v>11</v>
      </c>
      <c r="M52" s="98" t="s">
        <v>11</v>
      </c>
      <c r="N52" s="98">
        <v>0</v>
      </c>
      <c r="O52" s="98">
        <v>0</v>
      </c>
      <c r="P52" s="98">
        <v>0</v>
      </c>
      <c r="Q52" s="98">
        <v>0</v>
      </c>
      <c r="R52" s="98">
        <v>0</v>
      </c>
      <c r="S52" s="98">
        <v>0</v>
      </c>
      <c r="T52" s="98">
        <v>0</v>
      </c>
      <c r="U52" s="98">
        <v>0</v>
      </c>
      <c r="V52" s="98">
        <v>0</v>
      </c>
      <c r="W52" s="98">
        <v>0</v>
      </c>
      <c r="X52" s="98">
        <v>0</v>
      </c>
      <c r="Y52" s="98">
        <v>0</v>
      </c>
      <c r="Z52" s="98">
        <v>0</v>
      </c>
      <c r="AA52" s="98">
        <v>0</v>
      </c>
      <c r="AB52" s="98">
        <v>0</v>
      </c>
      <c r="AC52" s="98">
        <v>0</v>
      </c>
      <c r="AD52" s="98">
        <v>0</v>
      </c>
      <c r="AE52" s="98">
        <v>0</v>
      </c>
      <c r="AF52" s="98">
        <v>0</v>
      </c>
      <c r="AG52" s="98">
        <v>0</v>
      </c>
      <c r="AH52" s="98">
        <v>0</v>
      </c>
      <c r="AI52" s="98">
        <v>0</v>
      </c>
      <c r="AJ52" s="98">
        <v>0</v>
      </c>
      <c r="AK52" s="98">
        <v>0</v>
      </c>
      <c r="AL52" s="98">
        <v>0</v>
      </c>
      <c r="AM52" s="98">
        <v>0</v>
      </c>
      <c r="AN52" s="98">
        <v>0</v>
      </c>
      <c r="AO52" s="98">
        <v>0</v>
      </c>
      <c r="AP52" s="98">
        <v>0</v>
      </c>
      <c r="AQ52" s="98">
        <v>0</v>
      </c>
      <c r="AR52" s="98">
        <v>0</v>
      </c>
      <c r="AS52" s="98">
        <v>0</v>
      </c>
      <c r="AT52" s="98">
        <v>0</v>
      </c>
      <c r="AU52" s="98">
        <v>0</v>
      </c>
      <c r="AV52" s="98">
        <v>0</v>
      </c>
      <c r="AW52" s="98">
        <v>0</v>
      </c>
      <c r="AX52" s="98">
        <v>0</v>
      </c>
      <c r="AY52" s="98">
        <v>0</v>
      </c>
      <c r="AZ52" s="98">
        <v>7</v>
      </c>
      <c r="BA52" s="98">
        <v>6</v>
      </c>
      <c r="BB52" s="98">
        <v>0</v>
      </c>
      <c r="BC52" s="98">
        <v>0</v>
      </c>
      <c r="BD52" s="98">
        <v>1</v>
      </c>
      <c r="BE52" s="98">
        <v>0</v>
      </c>
      <c r="BF52" s="98">
        <v>0</v>
      </c>
      <c r="BG52" s="98">
        <v>0</v>
      </c>
      <c r="BH52" s="98">
        <v>0</v>
      </c>
      <c r="BI52" s="98">
        <v>3</v>
      </c>
      <c r="BJ52" s="98">
        <v>1</v>
      </c>
      <c r="BK52" s="98">
        <v>1</v>
      </c>
      <c r="BL52">
        <v>1</v>
      </c>
    </row>
    <row r="53" spans="2:64">
      <c r="B53" t="s">
        <v>138</v>
      </c>
      <c r="C53" s="98" t="s">
        <v>11</v>
      </c>
      <c r="D53" s="98" t="s">
        <v>11</v>
      </c>
      <c r="E53" s="98" t="s">
        <v>11</v>
      </c>
      <c r="F53" s="98" t="s">
        <v>11</v>
      </c>
      <c r="G53" s="98" t="s">
        <v>11</v>
      </c>
      <c r="H53" s="98" t="s">
        <v>11</v>
      </c>
      <c r="I53" s="98" t="s">
        <v>11</v>
      </c>
      <c r="J53" s="98" t="s">
        <v>11</v>
      </c>
      <c r="K53" s="98" t="s">
        <v>11</v>
      </c>
      <c r="L53" s="98" t="s">
        <v>11</v>
      </c>
      <c r="M53" s="98" t="s">
        <v>11</v>
      </c>
      <c r="N53" s="98">
        <v>0</v>
      </c>
      <c r="O53" s="98">
        <v>0</v>
      </c>
      <c r="P53" s="98">
        <v>0</v>
      </c>
      <c r="Q53" s="98">
        <v>0</v>
      </c>
      <c r="R53" s="98">
        <v>0</v>
      </c>
      <c r="S53" s="98">
        <v>0</v>
      </c>
      <c r="T53" s="98">
        <v>0</v>
      </c>
      <c r="U53" s="98">
        <v>0</v>
      </c>
      <c r="V53" s="98">
        <v>0</v>
      </c>
      <c r="W53" s="98">
        <v>0</v>
      </c>
      <c r="X53" s="98">
        <v>0</v>
      </c>
      <c r="Y53" s="98">
        <v>0</v>
      </c>
      <c r="Z53" s="98">
        <v>0</v>
      </c>
      <c r="AA53" s="98">
        <v>0</v>
      </c>
      <c r="AB53" s="98">
        <v>0</v>
      </c>
      <c r="AC53" s="98">
        <v>364</v>
      </c>
      <c r="AD53" s="98">
        <v>436</v>
      </c>
      <c r="AE53" s="98">
        <v>207</v>
      </c>
      <c r="AF53" s="98">
        <v>98</v>
      </c>
      <c r="AG53" s="98">
        <v>115912</v>
      </c>
      <c r="AH53" s="98">
        <v>109026</v>
      </c>
      <c r="AI53" s="98">
        <v>114582</v>
      </c>
      <c r="AJ53" s="98">
        <v>100781</v>
      </c>
      <c r="AK53" s="98">
        <v>122191</v>
      </c>
      <c r="AL53" s="98">
        <v>109482</v>
      </c>
      <c r="AM53" s="98">
        <v>113102</v>
      </c>
      <c r="AN53" s="98">
        <v>95419</v>
      </c>
      <c r="AO53" s="98">
        <v>86294</v>
      </c>
      <c r="AP53" s="98">
        <v>83084</v>
      </c>
      <c r="AQ53" s="98">
        <v>76404</v>
      </c>
      <c r="AR53" s="98">
        <v>52753</v>
      </c>
      <c r="AS53" s="98">
        <v>63561</v>
      </c>
      <c r="AT53" s="98">
        <v>55629</v>
      </c>
      <c r="AU53" s="98">
        <v>59036</v>
      </c>
      <c r="AV53" s="98">
        <v>73287</v>
      </c>
      <c r="AW53" s="98">
        <v>74107</v>
      </c>
      <c r="AX53" s="98">
        <v>99306</v>
      </c>
      <c r="AY53" s="98">
        <v>84953</v>
      </c>
      <c r="AZ53" s="98">
        <v>98101</v>
      </c>
      <c r="BA53" s="98">
        <v>110834</v>
      </c>
      <c r="BB53" s="98">
        <v>142503</v>
      </c>
      <c r="BC53" s="98">
        <v>163283</v>
      </c>
      <c r="BD53" s="98">
        <v>156114</v>
      </c>
      <c r="BE53" s="98">
        <v>154306</v>
      </c>
      <c r="BF53" s="98">
        <v>164225</v>
      </c>
      <c r="BG53" s="98">
        <v>137705</v>
      </c>
      <c r="BH53" s="98">
        <v>116006</v>
      </c>
      <c r="BI53" s="98">
        <v>104811</v>
      </c>
      <c r="BJ53" s="98">
        <v>112726</v>
      </c>
      <c r="BK53" s="98">
        <v>104586</v>
      </c>
      <c r="BL53">
        <v>105155</v>
      </c>
    </row>
    <row r="54" spans="2:64">
      <c r="B54" t="s">
        <v>139</v>
      </c>
      <c r="C54" s="98" t="s">
        <v>11</v>
      </c>
      <c r="D54" s="98" t="s">
        <v>11</v>
      </c>
      <c r="E54" s="98" t="s">
        <v>11</v>
      </c>
      <c r="F54" s="98" t="s">
        <v>11</v>
      </c>
      <c r="G54" s="98" t="s">
        <v>11</v>
      </c>
      <c r="H54" s="98" t="s">
        <v>11</v>
      </c>
      <c r="I54" s="98" t="s">
        <v>11</v>
      </c>
      <c r="J54" s="98" t="s">
        <v>11</v>
      </c>
      <c r="K54" s="98" t="s">
        <v>11</v>
      </c>
      <c r="L54" s="98" t="s">
        <v>11</v>
      </c>
      <c r="M54" s="98" t="s">
        <v>11</v>
      </c>
      <c r="N54" s="98">
        <v>0</v>
      </c>
      <c r="O54" s="98">
        <v>0</v>
      </c>
      <c r="P54" s="98">
        <v>0</v>
      </c>
      <c r="Q54" s="98">
        <v>0</v>
      </c>
      <c r="R54" s="98">
        <v>0</v>
      </c>
      <c r="S54" s="98">
        <v>0</v>
      </c>
      <c r="T54" s="98">
        <v>0</v>
      </c>
      <c r="U54" s="98">
        <v>0</v>
      </c>
      <c r="V54" s="98">
        <v>0</v>
      </c>
      <c r="W54" s="98">
        <v>0</v>
      </c>
      <c r="X54" s="98">
        <v>0</v>
      </c>
      <c r="Y54" s="98">
        <v>0</v>
      </c>
      <c r="Z54" s="98">
        <v>0</v>
      </c>
      <c r="AA54" s="98">
        <v>0</v>
      </c>
      <c r="AB54" s="98">
        <v>0</v>
      </c>
      <c r="AC54" s="98">
        <v>364</v>
      </c>
      <c r="AD54" s="98">
        <v>436</v>
      </c>
      <c r="AE54" s="98">
        <v>207</v>
      </c>
      <c r="AF54" s="98">
        <v>98</v>
      </c>
      <c r="AG54" s="98">
        <v>111648</v>
      </c>
      <c r="AH54" s="98">
        <v>105218</v>
      </c>
      <c r="AI54" s="98">
        <v>111771</v>
      </c>
      <c r="AJ54" s="98">
        <v>95653</v>
      </c>
      <c r="AK54" s="98">
        <v>120850</v>
      </c>
      <c r="AL54" s="98">
        <v>105694</v>
      </c>
      <c r="AM54" s="98">
        <v>107124</v>
      </c>
      <c r="AN54" s="98">
        <v>88051</v>
      </c>
      <c r="AO54" s="98">
        <v>82449</v>
      </c>
      <c r="AP54" s="98">
        <v>79053</v>
      </c>
      <c r="AQ54" s="98">
        <v>72515</v>
      </c>
      <c r="AR54" s="98">
        <v>49338</v>
      </c>
      <c r="AS54" s="98">
        <v>60897</v>
      </c>
      <c r="AT54" s="98">
        <v>55354</v>
      </c>
      <c r="AU54" s="98">
        <v>58677</v>
      </c>
      <c r="AV54" s="98">
        <v>72593</v>
      </c>
      <c r="AW54" s="98">
        <v>73295</v>
      </c>
      <c r="AX54" s="98">
        <v>98117</v>
      </c>
      <c r="AY54" s="98">
        <v>83706</v>
      </c>
      <c r="AZ54" s="98">
        <v>95800</v>
      </c>
      <c r="BA54" s="98">
        <v>108137</v>
      </c>
      <c r="BB54" s="98">
        <v>131057</v>
      </c>
      <c r="BC54" s="98">
        <v>143501</v>
      </c>
      <c r="BD54" s="98">
        <v>135446</v>
      </c>
      <c r="BE54" s="98">
        <v>133550</v>
      </c>
      <c r="BF54" s="98">
        <v>141455</v>
      </c>
      <c r="BG54" s="98">
        <v>110084</v>
      </c>
      <c r="BH54" s="98">
        <v>97675</v>
      </c>
      <c r="BI54" s="98">
        <v>82308</v>
      </c>
      <c r="BJ54" s="98">
        <v>86211</v>
      </c>
      <c r="BK54" s="98">
        <v>73308</v>
      </c>
      <c r="BL54">
        <v>73039</v>
      </c>
    </row>
    <row r="55" spans="2:64">
      <c r="B55" t="s">
        <v>140</v>
      </c>
      <c r="C55" s="98" t="s">
        <v>11</v>
      </c>
      <c r="D55" s="98" t="s">
        <v>11</v>
      </c>
      <c r="E55" s="98" t="s">
        <v>11</v>
      </c>
      <c r="F55" s="98" t="s">
        <v>11</v>
      </c>
      <c r="G55" s="98" t="s">
        <v>11</v>
      </c>
      <c r="H55" s="98" t="s">
        <v>11</v>
      </c>
      <c r="I55" s="98" t="s">
        <v>11</v>
      </c>
      <c r="J55" s="98" t="s">
        <v>11</v>
      </c>
      <c r="K55" s="98" t="s">
        <v>11</v>
      </c>
      <c r="L55" s="98" t="s">
        <v>11</v>
      </c>
      <c r="M55" s="98" t="s">
        <v>11</v>
      </c>
      <c r="N55" s="98">
        <v>0</v>
      </c>
      <c r="O55" s="98">
        <v>0</v>
      </c>
      <c r="P55" s="98">
        <v>0</v>
      </c>
      <c r="Q55" s="98">
        <v>0</v>
      </c>
      <c r="R55" s="98">
        <v>0</v>
      </c>
      <c r="S55" s="98">
        <v>0</v>
      </c>
      <c r="T55" s="98">
        <v>0</v>
      </c>
      <c r="U55" s="98">
        <v>0</v>
      </c>
      <c r="V55" s="98">
        <v>0</v>
      </c>
      <c r="W55" s="98">
        <v>0</v>
      </c>
      <c r="X55" s="98">
        <v>0</v>
      </c>
      <c r="Y55" s="98">
        <v>0</v>
      </c>
      <c r="Z55" s="98">
        <v>0</v>
      </c>
      <c r="AA55" s="98">
        <v>0</v>
      </c>
      <c r="AB55" s="98">
        <v>0</v>
      </c>
      <c r="AC55" s="98">
        <v>0</v>
      </c>
      <c r="AD55" s="98">
        <v>0</v>
      </c>
      <c r="AE55" s="98">
        <v>0</v>
      </c>
      <c r="AF55" s="98">
        <v>0</v>
      </c>
      <c r="AG55" s="98">
        <v>0</v>
      </c>
      <c r="AH55" s="98">
        <v>0</v>
      </c>
      <c r="AI55" s="98">
        <v>0</v>
      </c>
      <c r="AJ55" s="98">
        <v>0</v>
      </c>
      <c r="AK55" s="98">
        <v>0</v>
      </c>
      <c r="AL55" s="98">
        <v>55</v>
      </c>
      <c r="AM55" s="98">
        <v>61</v>
      </c>
      <c r="AN55" s="98">
        <v>79</v>
      </c>
      <c r="AO55" s="98">
        <v>68</v>
      </c>
      <c r="AP55" s="98">
        <v>72</v>
      </c>
      <c r="AQ55" s="98">
        <v>9</v>
      </c>
      <c r="AR55" s="98">
        <v>10</v>
      </c>
      <c r="AS55" s="98">
        <v>9</v>
      </c>
      <c r="AT55" s="98">
        <v>8</v>
      </c>
      <c r="AU55" s="98">
        <v>205</v>
      </c>
      <c r="AV55" s="98">
        <v>455</v>
      </c>
      <c r="AW55" s="98">
        <v>633</v>
      </c>
      <c r="AX55" s="98">
        <v>1028</v>
      </c>
      <c r="AY55" s="98">
        <v>1224</v>
      </c>
      <c r="AZ55" s="98">
        <v>2284</v>
      </c>
      <c r="BA55" s="98">
        <v>2680</v>
      </c>
      <c r="BB55" s="98">
        <v>11429</v>
      </c>
      <c r="BC55" s="98">
        <v>19766</v>
      </c>
      <c r="BD55" s="98">
        <v>20655</v>
      </c>
      <c r="BE55" s="98">
        <v>20745</v>
      </c>
      <c r="BF55" s="98">
        <v>22759</v>
      </c>
      <c r="BG55" s="98">
        <v>27613</v>
      </c>
      <c r="BH55" s="98">
        <v>18298</v>
      </c>
      <c r="BI55" s="98">
        <v>22408</v>
      </c>
      <c r="BJ55" s="98">
        <v>26515</v>
      </c>
      <c r="BK55" s="98">
        <v>31278</v>
      </c>
      <c r="BL55">
        <v>32116</v>
      </c>
    </row>
    <row r="56" spans="2:64">
      <c r="B56" t="s">
        <v>141</v>
      </c>
      <c r="C56" s="98" t="s">
        <v>11</v>
      </c>
      <c r="D56" s="98" t="s">
        <v>11</v>
      </c>
      <c r="E56" s="98" t="s">
        <v>11</v>
      </c>
      <c r="F56" s="98" t="s">
        <v>11</v>
      </c>
      <c r="G56" s="98" t="s">
        <v>11</v>
      </c>
      <c r="H56" s="98" t="s">
        <v>11</v>
      </c>
      <c r="I56" s="98" t="s">
        <v>11</v>
      </c>
      <c r="J56" s="98" t="s">
        <v>11</v>
      </c>
      <c r="K56" s="98" t="s">
        <v>11</v>
      </c>
      <c r="L56" s="98" t="s">
        <v>11</v>
      </c>
      <c r="M56" s="98" t="s">
        <v>11</v>
      </c>
      <c r="N56" s="98">
        <v>0</v>
      </c>
      <c r="O56" s="98">
        <v>0</v>
      </c>
      <c r="P56" s="98">
        <v>0</v>
      </c>
      <c r="Q56" s="98">
        <v>0</v>
      </c>
      <c r="R56" s="98">
        <v>0</v>
      </c>
      <c r="S56" s="98">
        <v>0</v>
      </c>
      <c r="T56" s="98">
        <v>0</v>
      </c>
      <c r="U56" s="98">
        <v>0</v>
      </c>
      <c r="V56" s="98">
        <v>0</v>
      </c>
      <c r="W56" s="98">
        <v>0</v>
      </c>
      <c r="X56" s="98">
        <v>0</v>
      </c>
      <c r="Y56" s="98">
        <v>0</v>
      </c>
      <c r="Z56" s="98">
        <v>0</v>
      </c>
      <c r="AA56" s="98">
        <v>0</v>
      </c>
      <c r="AB56" s="98">
        <v>0</v>
      </c>
      <c r="AC56" s="98">
        <v>0</v>
      </c>
      <c r="AD56" s="98">
        <v>0</v>
      </c>
      <c r="AE56" s="98">
        <v>0</v>
      </c>
      <c r="AF56" s="98">
        <v>0</v>
      </c>
      <c r="AG56" s="98">
        <v>4264</v>
      </c>
      <c r="AH56" s="98">
        <v>3808</v>
      </c>
      <c r="AI56" s="98">
        <v>2811</v>
      </c>
      <c r="AJ56" s="98">
        <v>5128</v>
      </c>
      <c r="AK56" s="98">
        <v>1341</v>
      </c>
      <c r="AL56" s="98">
        <v>3733</v>
      </c>
      <c r="AM56" s="98">
        <v>5917</v>
      </c>
      <c r="AN56" s="98">
        <v>7222</v>
      </c>
      <c r="AO56" s="98">
        <v>3681</v>
      </c>
      <c r="AP56" s="98">
        <v>3823</v>
      </c>
      <c r="AQ56" s="98">
        <v>3776</v>
      </c>
      <c r="AR56" s="98">
        <v>3378</v>
      </c>
      <c r="AS56" s="98">
        <v>2646</v>
      </c>
      <c r="AT56" s="98">
        <v>246</v>
      </c>
      <c r="AU56" s="98">
        <v>131</v>
      </c>
      <c r="AV56" s="98">
        <v>216</v>
      </c>
      <c r="AW56" s="98">
        <v>126</v>
      </c>
      <c r="AX56" s="98">
        <v>125</v>
      </c>
      <c r="AY56" s="98">
        <v>4</v>
      </c>
      <c r="AZ56" s="98">
        <v>0</v>
      </c>
      <c r="BA56" s="98">
        <v>0</v>
      </c>
      <c r="BB56" s="98">
        <v>0</v>
      </c>
      <c r="BC56" s="98">
        <v>0</v>
      </c>
      <c r="BD56" s="98">
        <v>0</v>
      </c>
      <c r="BE56" s="98">
        <v>0</v>
      </c>
      <c r="BF56" s="98">
        <v>0</v>
      </c>
      <c r="BG56" s="98">
        <v>0</v>
      </c>
      <c r="BH56" s="98">
        <v>0</v>
      </c>
      <c r="BI56" s="98">
        <v>0</v>
      </c>
      <c r="BJ56" s="98">
        <v>0</v>
      </c>
      <c r="BK56" s="98">
        <v>0</v>
      </c>
      <c r="BL56">
        <v>0</v>
      </c>
    </row>
    <row r="57" spans="2:64">
      <c r="B57" t="s">
        <v>142</v>
      </c>
      <c r="C57" s="98" t="s">
        <v>11</v>
      </c>
      <c r="D57" s="98" t="s">
        <v>11</v>
      </c>
      <c r="E57" s="98" t="s">
        <v>11</v>
      </c>
      <c r="F57" s="98" t="s">
        <v>11</v>
      </c>
      <c r="G57" s="98" t="s">
        <v>11</v>
      </c>
      <c r="H57" s="98" t="s">
        <v>11</v>
      </c>
      <c r="I57" s="98" t="s">
        <v>11</v>
      </c>
      <c r="J57" s="98" t="s">
        <v>11</v>
      </c>
      <c r="K57" s="98" t="s">
        <v>11</v>
      </c>
      <c r="L57" s="98" t="s">
        <v>11</v>
      </c>
      <c r="M57" s="98" t="s">
        <v>11</v>
      </c>
      <c r="N57" s="98">
        <v>0</v>
      </c>
      <c r="O57" s="98">
        <v>0</v>
      </c>
      <c r="P57" s="98">
        <v>0</v>
      </c>
      <c r="Q57" s="98">
        <v>0</v>
      </c>
      <c r="R57" s="98">
        <v>0</v>
      </c>
      <c r="S57" s="98">
        <v>0</v>
      </c>
      <c r="T57" s="98">
        <v>0</v>
      </c>
      <c r="U57" s="98">
        <v>0</v>
      </c>
      <c r="V57" s="98">
        <v>0</v>
      </c>
      <c r="W57" s="98">
        <v>0</v>
      </c>
      <c r="X57" s="98">
        <v>0</v>
      </c>
      <c r="Y57" s="98">
        <v>0</v>
      </c>
      <c r="Z57" s="98">
        <v>0</v>
      </c>
      <c r="AA57" s="98">
        <v>0</v>
      </c>
      <c r="AB57" s="98">
        <v>0</v>
      </c>
      <c r="AC57" s="98">
        <v>0</v>
      </c>
      <c r="AD57" s="98">
        <v>0</v>
      </c>
      <c r="AE57" s="98">
        <v>0</v>
      </c>
      <c r="AF57" s="98">
        <v>0</v>
      </c>
      <c r="AG57" s="98">
        <v>0</v>
      </c>
      <c r="AH57" s="98">
        <v>0</v>
      </c>
      <c r="AI57" s="98">
        <v>0</v>
      </c>
      <c r="AJ57" s="98">
        <v>0</v>
      </c>
      <c r="AK57" s="98">
        <v>0</v>
      </c>
      <c r="AL57" s="98">
        <v>0</v>
      </c>
      <c r="AM57" s="98">
        <v>0</v>
      </c>
      <c r="AN57" s="98">
        <v>67</v>
      </c>
      <c r="AO57" s="98">
        <v>95</v>
      </c>
      <c r="AP57" s="98">
        <v>136</v>
      </c>
      <c r="AQ57" s="98">
        <v>105</v>
      </c>
      <c r="AR57" s="98">
        <v>28</v>
      </c>
      <c r="AS57" s="98">
        <v>9</v>
      </c>
      <c r="AT57" s="98">
        <v>21</v>
      </c>
      <c r="AU57" s="98">
        <v>22</v>
      </c>
      <c r="AV57" s="98">
        <v>23</v>
      </c>
      <c r="AW57" s="98">
        <v>53</v>
      </c>
      <c r="AX57" s="98">
        <v>36</v>
      </c>
      <c r="AY57" s="98">
        <v>20</v>
      </c>
      <c r="AZ57" s="98">
        <v>17</v>
      </c>
      <c r="BA57" s="98">
        <v>17</v>
      </c>
      <c r="BB57" s="98">
        <v>17</v>
      </c>
      <c r="BC57" s="98">
        <v>16</v>
      </c>
      <c r="BD57" s="98">
        <v>13</v>
      </c>
      <c r="BE57" s="98">
        <v>12</v>
      </c>
      <c r="BF57" s="98">
        <v>11</v>
      </c>
      <c r="BG57" s="98">
        <v>8</v>
      </c>
      <c r="BH57" s="98">
        <v>34</v>
      </c>
      <c r="BI57" s="98">
        <v>95</v>
      </c>
      <c r="BJ57" s="98">
        <v>0</v>
      </c>
      <c r="BK57" s="98">
        <v>0</v>
      </c>
      <c r="BL57">
        <v>0</v>
      </c>
    </row>
    <row r="58" spans="2:64">
      <c r="B58" t="s">
        <v>143</v>
      </c>
      <c r="C58" s="98" t="s">
        <v>11</v>
      </c>
      <c r="D58" s="98" t="s">
        <v>11</v>
      </c>
      <c r="E58" s="98" t="s">
        <v>11</v>
      </c>
      <c r="F58" s="98" t="s">
        <v>11</v>
      </c>
      <c r="G58" s="98" t="s">
        <v>11</v>
      </c>
      <c r="H58" s="98" t="s">
        <v>11</v>
      </c>
      <c r="I58" s="98" t="s">
        <v>11</v>
      </c>
      <c r="J58" s="98" t="s">
        <v>11</v>
      </c>
      <c r="K58" s="98" t="s">
        <v>11</v>
      </c>
      <c r="L58" s="98" t="s">
        <v>11</v>
      </c>
      <c r="M58" s="98" t="s">
        <v>11</v>
      </c>
      <c r="N58" s="98" t="s">
        <v>11</v>
      </c>
      <c r="O58" s="98" t="s">
        <v>11</v>
      </c>
      <c r="P58" s="98" t="s">
        <v>11</v>
      </c>
      <c r="Q58" s="98" t="s">
        <v>11</v>
      </c>
      <c r="R58" s="98" t="s">
        <v>11</v>
      </c>
      <c r="S58" s="98" t="s">
        <v>11</v>
      </c>
      <c r="T58" s="98" t="s">
        <v>11</v>
      </c>
      <c r="U58" s="98" t="s">
        <v>11</v>
      </c>
      <c r="V58" s="98" t="s">
        <v>11</v>
      </c>
      <c r="W58" s="98" t="s">
        <v>11</v>
      </c>
      <c r="X58" s="98" t="s">
        <v>11</v>
      </c>
      <c r="Y58" s="98" t="s">
        <v>11</v>
      </c>
      <c r="Z58" s="98" t="s">
        <v>11</v>
      </c>
      <c r="AA58" s="98" t="s">
        <v>11</v>
      </c>
      <c r="AB58" s="98" t="s">
        <v>11</v>
      </c>
      <c r="AC58" s="98" t="s">
        <v>11</v>
      </c>
      <c r="AD58" s="98" t="s">
        <v>11</v>
      </c>
      <c r="AE58" s="98" t="s">
        <v>11</v>
      </c>
      <c r="AF58" s="98" t="s">
        <v>11</v>
      </c>
      <c r="AG58" s="98">
        <v>620</v>
      </c>
      <c r="AH58" s="98">
        <v>589</v>
      </c>
      <c r="AI58" s="98">
        <v>585</v>
      </c>
      <c r="AJ58" s="98">
        <v>482</v>
      </c>
      <c r="AK58" s="98">
        <v>123</v>
      </c>
      <c r="AL58" s="98">
        <v>152</v>
      </c>
      <c r="AM58" s="98">
        <v>234</v>
      </c>
      <c r="AN58" s="98">
        <v>357</v>
      </c>
      <c r="AO58" s="98">
        <v>870</v>
      </c>
      <c r="AP58" s="98">
        <v>818</v>
      </c>
      <c r="AQ58" s="98">
        <v>870</v>
      </c>
      <c r="AR58" s="98">
        <v>876</v>
      </c>
      <c r="AS58" s="98">
        <v>843</v>
      </c>
      <c r="AT58" s="98">
        <v>767</v>
      </c>
      <c r="AU58" s="98">
        <v>766</v>
      </c>
      <c r="AV58" s="98">
        <v>667</v>
      </c>
      <c r="AW58" s="98">
        <v>678</v>
      </c>
      <c r="AX58" s="98">
        <v>603</v>
      </c>
      <c r="AY58" s="98">
        <v>635</v>
      </c>
      <c r="AZ58" s="98">
        <v>652</v>
      </c>
      <c r="BA58" s="98">
        <v>622</v>
      </c>
      <c r="BB58" s="98">
        <v>650</v>
      </c>
      <c r="BC58" s="98">
        <v>654</v>
      </c>
      <c r="BD58" s="98">
        <v>619</v>
      </c>
      <c r="BE58" s="98">
        <v>461</v>
      </c>
      <c r="BF58" s="98">
        <v>430</v>
      </c>
      <c r="BG58" s="98">
        <v>457</v>
      </c>
      <c r="BH58" s="98">
        <v>425</v>
      </c>
      <c r="BI58" s="98">
        <v>374</v>
      </c>
      <c r="BJ58" s="98">
        <v>428</v>
      </c>
      <c r="BK58" s="98">
        <v>374</v>
      </c>
      <c r="BL58">
        <v>445</v>
      </c>
    </row>
    <row r="59" spans="2:64">
      <c r="B59" t="s">
        <v>144</v>
      </c>
      <c r="C59" s="98" t="s">
        <v>11</v>
      </c>
      <c r="D59" s="98" t="s">
        <v>11</v>
      </c>
      <c r="E59" s="98" t="s">
        <v>11</v>
      </c>
      <c r="F59" s="98" t="s">
        <v>11</v>
      </c>
      <c r="G59" s="98" t="s">
        <v>11</v>
      </c>
      <c r="H59" s="98" t="s">
        <v>11</v>
      </c>
      <c r="I59" s="98" t="s">
        <v>11</v>
      </c>
      <c r="J59" s="98" t="s">
        <v>11</v>
      </c>
      <c r="K59" s="98" t="s">
        <v>11</v>
      </c>
      <c r="L59" s="98" t="s">
        <v>11</v>
      </c>
      <c r="M59" s="98" t="s">
        <v>11</v>
      </c>
      <c r="N59" s="98" t="s">
        <v>11</v>
      </c>
      <c r="O59" s="98" t="s">
        <v>11</v>
      </c>
      <c r="P59" s="98" t="s">
        <v>11</v>
      </c>
      <c r="Q59" s="98" t="s">
        <v>11</v>
      </c>
      <c r="R59" s="98" t="s">
        <v>11</v>
      </c>
      <c r="S59" s="98" t="s">
        <v>11</v>
      </c>
      <c r="T59" s="98" t="s">
        <v>11</v>
      </c>
      <c r="U59" s="98" t="s">
        <v>11</v>
      </c>
      <c r="V59" s="98" t="s">
        <v>11</v>
      </c>
      <c r="W59" s="98" t="s">
        <v>11</v>
      </c>
      <c r="X59" s="98" t="s">
        <v>11</v>
      </c>
      <c r="Y59" s="98" t="s">
        <v>11</v>
      </c>
      <c r="Z59" s="98" t="s">
        <v>11</v>
      </c>
      <c r="AA59" s="98" t="s">
        <v>11</v>
      </c>
      <c r="AB59" s="98" t="s">
        <v>11</v>
      </c>
      <c r="AC59" s="98" t="s">
        <v>11</v>
      </c>
      <c r="AD59" s="98" t="s">
        <v>11</v>
      </c>
      <c r="AE59" s="98" t="s">
        <v>11</v>
      </c>
      <c r="AF59" s="98" t="s">
        <v>11</v>
      </c>
      <c r="AG59" s="98">
        <v>619</v>
      </c>
      <c r="AH59" s="98">
        <v>587</v>
      </c>
      <c r="AI59" s="98">
        <v>582</v>
      </c>
      <c r="AJ59" s="98">
        <v>479</v>
      </c>
      <c r="AK59" s="98">
        <v>123</v>
      </c>
      <c r="AL59" s="98">
        <v>149</v>
      </c>
      <c r="AM59" s="98">
        <v>229</v>
      </c>
      <c r="AN59" s="98">
        <v>334</v>
      </c>
      <c r="AO59" s="98">
        <v>7</v>
      </c>
      <c r="AP59" s="98">
        <v>2</v>
      </c>
      <c r="AQ59" s="98">
        <v>2</v>
      </c>
      <c r="AR59" s="98">
        <v>5</v>
      </c>
      <c r="AS59" s="98">
        <v>6</v>
      </c>
      <c r="AT59" s="98">
        <v>2</v>
      </c>
      <c r="AU59" s="98">
        <v>3</v>
      </c>
      <c r="AV59" s="98">
        <v>3</v>
      </c>
      <c r="AW59" s="98">
        <v>0</v>
      </c>
      <c r="AX59" s="98">
        <v>3</v>
      </c>
      <c r="AY59" s="98">
        <v>0</v>
      </c>
      <c r="AZ59" s="98">
        <v>0</v>
      </c>
      <c r="BA59" s="98">
        <v>0</v>
      </c>
      <c r="BB59" s="98">
        <v>0</v>
      </c>
      <c r="BC59" s="98">
        <v>0</v>
      </c>
      <c r="BD59" s="98">
        <v>0</v>
      </c>
      <c r="BE59" s="98">
        <v>0</v>
      </c>
      <c r="BF59" s="98">
        <v>0</v>
      </c>
      <c r="BG59" s="98">
        <v>0</v>
      </c>
      <c r="BH59" s="98">
        <v>0</v>
      </c>
      <c r="BI59" s="98">
        <v>0</v>
      </c>
      <c r="BJ59" s="98">
        <v>0</v>
      </c>
      <c r="BK59" s="98">
        <v>0</v>
      </c>
      <c r="BL59">
        <v>0</v>
      </c>
    </row>
    <row r="60" spans="2:64">
      <c r="B60" t="s">
        <v>145</v>
      </c>
      <c r="C60" s="98" t="s">
        <v>11</v>
      </c>
      <c r="D60" s="98" t="s">
        <v>11</v>
      </c>
      <c r="E60" s="98" t="s">
        <v>11</v>
      </c>
      <c r="F60" s="98" t="s">
        <v>11</v>
      </c>
      <c r="G60" s="98" t="s">
        <v>11</v>
      </c>
      <c r="H60" s="98" t="s">
        <v>11</v>
      </c>
      <c r="I60" s="98" t="s">
        <v>11</v>
      </c>
      <c r="J60" s="98" t="s">
        <v>11</v>
      </c>
      <c r="K60" s="98" t="s">
        <v>11</v>
      </c>
      <c r="L60" s="98" t="s">
        <v>11</v>
      </c>
      <c r="M60" s="98" t="s">
        <v>11</v>
      </c>
      <c r="N60" s="98" t="s">
        <v>11</v>
      </c>
      <c r="O60" s="98" t="s">
        <v>11</v>
      </c>
      <c r="P60" s="98" t="s">
        <v>11</v>
      </c>
      <c r="Q60" s="98" t="s">
        <v>11</v>
      </c>
      <c r="R60" s="98" t="s">
        <v>11</v>
      </c>
      <c r="S60" s="98" t="s">
        <v>11</v>
      </c>
      <c r="T60" s="98" t="s">
        <v>11</v>
      </c>
      <c r="U60" s="98" t="s">
        <v>11</v>
      </c>
      <c r="V60" s="98" t="s">
        <v>11</v>
      </c>
      <c r="W60" s="98" t="s">
        <v>11</v>
      </c>
      <c r="X60" s="98" t="s">
        <v>11</v>
      </c>
      <c r="Y60" s="98" t="s">
        <v>11</v>
      </c>
      <c r="Z60" s="98" t="s">
        <v>11</v>
      </c>
      <c r="AA60" s="98" t="s">
        <v>11</v>
      </c>
      <c r="AB60" s="98" t="s">
        <v>11</v>
      </c>
      <c r="AC60" s="98" t="s">
        <v>11</v>
      </c>
      <c r="AD60" s="98" t="s">
        <v>11</v>
      </c>
      <c r="AE60" s="98" t="s">
        <v>11</v>
      </c>
      <c r="AF60" s="98" t="s">
        <v>11</v>
      </c>
      <c r="AG60" s="98">
        <v>0</v>
      </c>
      <c r="AH60" s="98">
        <v>0</v>
      </c>
      <c r="AI60" s="98">
        <v>0</v>
      </c>
      <c r="AJ60" s="98">
        <v>0</v>
      </c>
      <c r="AK60" s="98">
        <v>0</v>
      </c>
      <c r="AL60" s="98">
        <v>0</v>
      </c>
      <c r="AM60" s="98">
        <v>0</v>
      </c>
      <c r="AN60" s="98">
        <v>20</v>
      </c>
      <c r="AO60" s="98">
        <v>36</v>
      </c>
      <c r="AP60" s="98">
        <v>51</v>
      </c>
      <c r="AQ60" s="98">
        <v>30</v>
      </c>
      <c r="AR60" s="98">
        <v>8</v>
      </c>
      <c r="AS60" s="98">
        <v>2</v>
      </c>
      <c r="AT60" s="98">
        <v>7</v>
      </c>
      <c r="AU60" s="98">
        <v>5</v>
      </c>
      <c r="AV60" s="98">
        <v>5</v>
      </c>
      <c r="AW60" s="98">
        <v>12</v>
      </c>
      <c r="AX60" s="98">
        <v>6</v>
      </c>
      <c r="AY60" s="98">
        <v>5</v>
      </c>
      <c r="AZ60" s="98">
        <v>5</v>
      </c>
      <c r="BA60" s="98">
        <v>5</v>
      </c>
      <c r="BB60" s="98">
        <v>5</v>
      </c>
      <c r="BC60" s="98">
        <v>5</v>
      </c>
      <c r="BD60" s="98">
        <v>4</v>
      </c>
      <c r="BE60" s="98">
        <v>4</v>
      </c>
      <c r="BF60" s="98">
        <v>3</v>
      </c>
      <c r="BG60" s="98">
        <v>6</v>
      </c>
      <c r="BH60" s="98">
        <v>4</v>
      </c>
      <c r="BI60" s="98">
        <v>3</v>
      </c>
      <c r="BJ60" s="98">
        <v>1</v>
      </c>
      <c r="BK60" s="98">
        <v>1</v>
      </c>
      <c r="BL60">
        <v>1</v>
      </c>
    </row>
    <row r="61" spans="2:64">
      <c r="B61" t="s">
        <v>146</v>
      </c>
      <c r="C61" s="98" t="s">
        <v>11</v>
      </c>
      <c r="D61" s="98" t="s">
        <v>11</v>
      </c>
      <c r="E61" s="98" t="s">
        <v>11</v>
      </c>
      <c r="F61" s="98" t="s">
        <v>11</v>
      </c>
      <c r="G61" s="98" t="s">
        <v>11</v>
      </c>
      <c r="H61" s="98" t="s">
        <v>11</v>
      </c>
      <c r="I61" s="98" t="s">
        <v>11</v>
      </c>
      <c r="J61" s="98" t="s">
        <v>11</v>
      </c>
      <c r="K61" s="98" t="s">
        <v>11</v>
      </c>
      <c r="L61" s="98" t="s">
        <v>11</v>
      </c>
      <c r="M61" s="98" t="s">
        <v>11</v>
      </c>
      <c r="N61" s="98" t="s">
        <v>11</v>
      </c>
      <c r="O61" s="98" t="s">
        <v>11</v>
      </c>
      <c r="P61" s="98" t="s">
        <v>11</v>
      </c>
      <c r="Q61" s="98" t="s">
        <v>11</v>
      </c>
      <c r="R61" s="98" t="s">
        <v>11</v>
      </c>
      <c r="S61" s="98" t="s">
        <v>11</v>
      </c>
      <c r="T61" s="98" t="s">
        <v>11</v>
      </c>
      <c r="U61" s="98" t="s">
        <v>11</v>
      </c>
      <c r="V61" s="98" t="s">
        <v>11</v>
      </c>
      <c r="W61" s="98" t="s">
        <v>11</v>
      </c>
      <c r="X61" s="98" t="s">
        <v>11</v>
      </c>
      <c r="Y61" s="98" t="s">
        <v>11</v>
      </c>
      <c r="Z61" s="98" t="s">
        <v>11</v>
      </c>
      <c r="AA61" s="98" t="s">
        <v>11</v>
      </c>
      <c r="AB61" s="98" t="s">
        <v>11</v>
      </c>
      <c r="AC61" s="98" t="s">
        <v>11</v>
      </c>
      <c r="AD61" s="98" t="s">
        <v>11</v>
      </c>
      <c r="AE61" s="98" t="s">
        <v>11</v>
      </c>
      <c r="AF61" s="98" t="s">
        <v>11</v>
      </c>
      <c r="AG61" s="98">
        <v>0</v>
      </c>
      <c r="AH61" s="98">
        <v>0</v>
      </c>
      <c r="AI61" s="98">
        <v>0</v>
      </c>
      <c r="AJ61" s="98">
        <v>0</v>
      </c>
      <c r="AK61" s="98">
        <v>0</v>
      </c>
      <c r="AL61" s="98">
        <v>0</v>
      </c>
      <c r="AM61" s="98">
        <v>0</v>
      </c>
      <c r="AN61" s="98">
        <v>0</v>
      </c>
      <c r="AO61" s="98">
        <v>0</v>
      </c>
      <c r="AP61" s="98">
        <v>0</v>
      </c>
      <c r="AQ61" s="98">
        <v>0</v>
      </c>
      <c r="AR61" s="98">
        <v>0</v>
      </c>
      <c r="AS61" s="98">
        <v>0</v>
      </c>
      <c r="AT61" s="98">
        <v>0</v>
      </c>
      <c r="AU61" s="98">
        <v>0</v>
      </c>
      <c r="AV61" s="98">
        <v>0</v>
      </c>
      <c r="AW61" s="98">
        <v>0</v>
      </c>
      <c r="AX61" s="98">
        <v>0</v>
      </c>
      <c r="AY61" s="98">
        <v>0</v>
      </c>
      <c r="AZ61" s="98">
        <v>0</v>
      </c>
      <c r="BA61" s="98">
        <v>0</v>
      </c>
      <c r="BB61" s="98">
        <v>0</v>
      </c>
      <c r="BC61" s="98">
        <v>0</v>
      </c>
      <c r="BD61" s="98">
        <v>0</v>
      </c>
      <c r="BE61" s="98">
        <v>0</v>
      </c>
      <c r="BF61" s="98">
        <v>0</v>
      </c>
      <c r="BG61" s="98">
        <v>0</v>
      </c>
      <c r="BH61" s="98">
        <v>0</v>
      </c>
      <c r="BI61" s="98">
        <v>0</v>
      </c>
      <c r="BJ61" s="98">
        <v>0</v>
      </c>
      <c r="BK61" s="98">
        <v>0</v>
      </c>
      <c r="BL61">
        <v>0</v>
      </c>
    </row>
    <row r="62" spans="2:64">
      <c r="B62" t="s">
        <v>147</v>
      </c>
      <c r="C62" s="98" t="s">
        <v>11</v>
      </c>
      <c r="D62" s="98" t="s">
        <v>11</v>
      </c>
      <c r="E62" s="98" t="s">
        <v>11</v>
      </c>
      <c r="F62" s="98" t="s">
        <v>11</v>
      </c>
      <c r="G62" s="98" t="s">
        <v>11</v>
      </c>
      <c r="H62" s="98" t="s">
        <v>11</v>
      </c>
      <c r="I62" s="98" t="s">
        <v>11</v>
      </c>
      <c r="J62" s="98" t="s">
        <v>11</v>
      </c>
      <c r="K62" s="98" t="s">
        <v>11</v>
      </c>
      <c r="L62" s="98" t="s">
        <v>11</v>
      </c>
      <c r="M62" s="98" t="s">
        <v>11</v>
      </c>
      <c r="N62" s="98" t="s">
        <v>11</v>
      </c>
      <c r="O62" s="98" t="s">
        <v>11</v>
      </c>
      <c r="P62" s="98" t="s">
        <v>11</v>
      </c>
      <c r="Q62" s="98" t="s">
        <v>11</v>
      </c>
      <c r="R62" s="98" t="s">
        <v>11</v>
      </c>
      <c r="S62" s="98" t="s">
        <v>11</v>
      </c>
      <c r="T62" s="98" t="s">
        <v>11</v>
      </c>
      <c r="U62" s="98" t="s">
        <v>11</v>
      </c>
      <c r="V62" s="98" t="s">
        <v>11</v>
      </c>
      <c r="W62" s="98" t="s">
        <v>11</v>
      </c>
      <c r="X62" s="98" t="s">
        <v>11</v>
      </c>
      <c r="Y62" s="98" t="s">
        <v>11</v>
      </c>
      <c r="Z62" s="98" t="s">
        <v>11</v>
      </c>
      <c r="AA62" s="98" t="s">
        <v>11</v>
      </c>
      <c r="AB62" s="98" t="s">
        <v>11</v>
      </c>
      <c r="AC62" s="98" t="s">
        <v>11</v>
      </c>
      <c r="AD62" s="98" t="s">
        <v>11</v>
      </c>
      <c r="AE62" s="98" t="s">
        <v>11</v>
      </c>
      <c r="AF62" s="98" t="s">
        <v>11</v>
      </c>
      <c r="AG62" s="98">
        <v>2</v>
      </c>
      <c r="AH62" s="98">
        <v>2</v>
      </c>
      <c r="AI62" s="98">
        <v>3</v>
      </c>
      <c r="AJ62" s="98">
        <v>2</v>
      </c>
      <c r="AK62" s="98">
        <v>1</v>
      </c>
      <c r="AL62" s="98">
        <v>3</v>
      </c>
      <c r="AM62" s="98">
        <v>5</v>
      </c>
      <c r="AN62" s="98">
        <v>3</v>
      </c>
      <c r="AO62" s="98">
        <v>826</v>
      </c>
      <c r="AP62" s="98">
        <v>765</v>
      </c>
      <c r="AQ62" s="98">
        <v>838</v>
      </c>
      <c r="AR62" s="98">
        <v>863</v>
      </c>
      <c r="AS62" s="98">
        <v>834</v>
      </c>
      <c r="AT62" s="98">
        <v>758</v>
      </c>
      <c r="AU62" s="98">
        <v>758</v>
      </c>
      <c r="AV62" s="98">
        <v>659</v>
      </c>
      <c r="AW62" s="98">
        <v>665</v>
      </c>
      <c r="AX62" s="98">
        <v>594</v>
      </c>
      <c r="AY62" s="98">
        <v>629</v>
      </c>
      <c r="AZ62" s="98">
        <v>647</v>
      </c>
      <c r="BA62" s="98">
        <v>617</v>
      </c>
      <c r="BB62" s="98">
        <v>645</v>
      </c>
      <c r="BC62" s="98">
        <v>649</v>
      </c>
      <c r="BD62" s="98">
        <v>615</v>
      </c>
      <c r="BE62" s="98">
        <v>458</v>
      </c>
      <c r="BF62" s="98">
        <v>427</v>
      </c>
      <c r="BG62" s="98">
        <v>452</v>
      </c>
      <c r="BH62" s="98">
        <v>421</v>
      </c>
      <c r="BI62" s="98">
        <v>371</v>
      </c>
      <c r="BJ62" s="98">
        <v>427</v>
      </c>
      <c r="BK62" s="98">
        <v>373</v>
      </c>
      <c r="BL62">
        <v>444</v>
      </c>
    </row>
    <row r="63" spans="2:64">
      <c r="B63" t="s">
        <v>161</v>
      </c>
      <c r="C63" s="98" t="s">
        <v>11</v>
      </c>
      <c r="D63" s="98" t="s">
        <v>11</v>
      </c>
      <c r="E63" s="98" t="s">
        <v>11</v>
      </c>
      <c r="F63" s="98" t="s">
        <v>11</v>
      </c>
      <c r="G63" s="98" t="s">
        <v>11</v>
      </c>
      <c r="H63" s="98" t="s">
        <v>11</v>
      </c>
      <c r="I63" s="98" t="s">
        <v>11</v>
      </c>
      <c r="J63" s="98" t="s">
        <v>11</v>
      </c>
      <c r="K63" s="98" t="s">
        <v>11</v>
      </c>
      <c r="L63" s="98" t="s">
        <v>11</v>
      </c>
      <c r="M63" s="98" t="s">
        <v>11</v>
      </c>
      <c r="N63" s="98">
        <v>0</v>
      </c>
      <c r="O63" s="98">
        <v>0</v>
      </c>
      <c r="P63" s="98">
        <v>0</v>
      </c>
      <c r="Q63" s="98">
        <v>0</v>
      </c>
      <c r="R63" s="98">
        <v>0</v>
      </c>
      <c r="S63" s="98">
        <v>0</v>
      </c>
      <c r="T63" s="98">
        <v>0</v>
      </c>
      <c r="U63" s="98">
        <v>0</v>
      </c>
      <c r="V63" s="98">
        <v>0</v>
      </c>
      <c r="W63" s="98">
        <v>0</v>
      </c>
      <c r="X63" s="98">
        <v>0</v>
      </c>
      <c r="Y63" s="98">
        <v>0</v>
      </c>
      <c r="Z63" s="98">
        <v>0</v>
      </c>
      <c r="AA63" s="98">
        <v>0</v>
      </c>
      <c r="AB63" s="98">
        <v>0</v>
      </c>
      <c r="AC63" s="98">
        <v>0</v>
      </c>
      <c r="AD63" s="98">
        <v>0</v>
      </c>
      <c r="AE63" s="98">
        <v>0</v>
      </c>
      <c r="AF63" s="98">
        <v>0</v>
      </c>
      <c r="AG63" s="98">
        <v>34</v>
      </c>
      <c r="AH63" s="98">
        <v>35</v>
      </c>
      <c r="AI63" s="98">
        <v>30</v>
      </c>
      <c r="AJ63" s="98">
        <v>24</v>
      </c>
      <c r="AK63" s="98">
        <v>25</v>
      </c>
      <c r="AL63" s="98">
        <v>24</v>
      </c>
      <c r="AM63" s="98">
        <v>24</v>
      </c>
      <c r="AN63" s="98">
        <v>20</v>
      </c>
      <c r="AO63" s="98">
        <v>24</v>
      </c>
      <c r="AP63" s="98">
        <v>31</v>
      </c>
      <c r="AQ63" s="98">
        <v>26</v>
      </c>
      <c r="AR63" s="98">
        <v>19</v>
      </c>
      <c r="AS63" s="98">
        <v>23</v>
      </c>
      <c r="AT63" s="98">
        <v>21</v>
      </c>
      <c r="AU63" s="98">
        <v>22</v>
      </c>
      <c r="AV63" s="98">
        <v>28</v>
      </c>
      <c r="AW63" s="98">
        <v>30</v>
      </c>
      <c r="AX63" s="98">
        <v>31</v>
      </c>
      <c r="AY63" s="98">
        <v>31</v>
      </c>
      <c r="AZ63" s="98">
        <v>28</v>
      </c>
      <c r="BA63" s="98">
        <v>28</v>
      </c>
      <c r="BB63" s="98">
        <v>30</v>
      </c>
      <c r="BC63" s="98">
        <v>30</v>
      </c>
      <c r="BD63" s="98">
        <v>30</v>
      </c>
      <c r="BE63" s="98">
        <v>29</v>
      </c>
      <c r="BF63" s="98">
        <v>30</v>
      </c>
      <c r="BG63" s="98">
        <v>29</v>
      </c>
      <c r="BH63" s="98">
        <v>28</v>
      </c>
      <c r="BI63" s="98">
        <v>28</v>
      </c>
      <c r="BJ63" s="98">
        <v>29</v>
      </c>
      <c r="BK63" s="98">
        <v>26</v>
      </c>
      <c r="BL63">
        <v>28</v>
      </c>
    </row>
    <row r="64" spans="2:64">
      <c r="B64" t="s">
        <v>162</v>
      </c>
      <c r="C64" s="98" t="s">
        <v>11</v>
      </c>
      <c r="D64" s="98" t="s">
        <v>11</v>
      </c>
      <c r="E64" s="98" t="s">
        <v>11</v>
      </c>
      <c r="F64" s="98" t="s">
        <v>11</v>
      </c>
      <c r="G64" s="98" t="s">
        <v>11</v>
      </c>
      <c r="H64" s="98" t="s">
        <v>11</v>
      </c>
      <c r="I64" s="98" t="s">
        <v>11</v>
      </c>
      <c r="J64" s="98" t="s">
        <v>11</v>
      </c>
      <c r="K64" s="98" t="s">
        <v>11</v>
      </c>
      <c r="L64" s="98" t="s">
        <v>11</v>
      </c>
      <c r="M64" s="98" t="s">
        <v>11</v>
      </c>
      <c r="N64" s="98" t="s">
        <v>11</v>
      </c>
      <c r="O64" s="98" t="s">
        <v>11</v>
      </c>
      <c r="P64" s="98" t="s">
        <v>11</v>
      </c>
      <c r="Q64" s="98" t="s">
        <v>11</v>
      </c>
      <c r="R64" s="98" t="s">
        <v>11</v>
      </c>
      <c r="S64" s="98" t="s">
        <v>11</v>
      </c>
      <c r="T64" s="98" t="s">
        <v>11</v>
      </c>
      <c r="U64" s="98" t="s">
        <v>11</v>
      </c>
      <c r="V64" s="98" t="s">
        <v>11</v>
      </c>
      <c r="W64" s="98" t="s">
        <v>11</v>
      </c>
      <c r="X64" s="98" t="s">
        <v>11</v>
      </c>
      <c r="Y64" s="98" t="s">
        <v>11</v>
      </c>
      <c r="Z64" s="98" t="s">
        <v>11</v>
      </c>
      <c r="AA64" s="98" t="s">
        <v>11</v>
      </c>
      <c r="AB64" s="98" t="s">
        <v>11</v>
      </c>
      <c r="AC64" s="98">
        <v>0</v>
      </c>
      <c r="AD64" s="98">
        <v>0</v>
      </c>
      <c r="AE64" s="98">
        <v>0</v>
      </c>
      <c r="AF64" s="98">
        <v>0</v>
      </c>
      <c r="AG64" s="98">
        <v>35</v>
      </c>
      <c r="AH64" s="98">
        <v>37</v>
      </c>
      <c r="AI64" s="98">
        <v>31</v>
      </c>
      <c r="AJ64" s="98">
        <v>25</v>
      </c>
      <c r="AK64" s="98">
        <v>25</v>
      </c>
      <c r="AL64" s="98">
        <v>25</v>
      </c>
      <c r="AM64" s="98">
        <v>25</v>
      </c>
      <c r="AN64" s="98">
        <v>21</v>
      </c>
      <c r="AO64" s="98">
        <v>27</v>
      </c>
      <c r="AP64" s="98">
        <v>34</v>
      </c>
      <c r="AQ64" s="98">
        <v>29</v>
      </c>
      <c r="AR64" s="98">
        <v>22</v>
      </c>
      <c r="AS64" s="98">
        <v>26</v>
      </c>
      <c r="AT64" s="98">
        <v>24</v>
      </c>
      <c r="AU64" s="98">
        <v>25</v>
      </c>
      <c r="AV64" s="98">
        <v>30</v>
      </c>
      <c r="AW64" s="98">
        <v>32</v>
      </c>
      <c r="AX64" s="98">
        <v>33</v>
      </c>
      <c r="AY64" s="98">
        <v>33</v>
      </c>
      <c r="AZ64" s="98">
        <v>29</v>
      </c>
      <c r="BA64" s="98">
        <v>29</v>
      </c>
      <c r="BB64" s="98">
        <v>30</v>
      </c>
      <c r="BC64" s="98">
        <v>31</v>
      </c>
      <c r="BD64" s="98">
        <v>31</v>
      </c>
      <c r="BE64" s="98">
        <v>29</v>
      </c>
      <c r="BF64" s="98">
        <v>30</v>
      </c>
      <c r="BG64" s="98">
        <v>29</v>
      </c>
      <c r="BH64" s="98">
        <v>28</v>
      </c>
      <c r="BI64" s="98">
        <v>29</v>
      </c>
      <c r="BJ64" s="98">
        <v>30</v>
      </c>
      <c r="BK64" s="98">
        <v>27</v>
      </c>
      <c r="BL64">
        <v>29</v>
      </c>
    </row>
    <row r="65" spans="2:64">
      <c r="B65" t="s">
        <v>163</v>
      </c>
      <c r="C65" t="s">
        <v>11</v>
      </c>
      <c r="D65" t="s">
        <v>11</v>
      </c>
      <c r="E65" t="s">
        <v>11</v>
      </c>
      <c r="F65" t="s">
        <v>11</v>
      </c>
      <c r="G65" t="s">
        <v>11</v>
      </c>
      <c r="H65" t="s">
        <v>11</v>
      </c>
      <c r="I65" t="s">
        <v>11</v>
      </c>
      <c r="J65" t="s">
        <v>11</v>
      </c>
      <c r="K65" t="s">
        <v>11</v>
      </c>
      <c r="L65" t="s">
        <v>11</v>
      </c>
      <c r="M65" t="s">
        <v>11</v>
      </c>
      <c r="N65">
        <v>0</v>
      </c>
      <c r="O65">
        <v>0</v>
      </c>
      <c r="P65">
        <v>0</v>
      </c>
      <c r="Q65">
        <v>0</v>
      </c>
      <c r="R65">
        <v>15</v>
      </c>
      <c r="S65">
        <v>11</v>
      </c>
      <c r="T65">
        <v>6</v>
      </c>
      <c r="U65">
        <v>5</v>
      </c>
      <c r="V65">
        <v>8</v>
      </c>
      <c r="W65">
        <v>-33</v>
      </c>
      <c r="X65">
        <v>-20</v>
      </c>
      <c r="Y65">
        <v>-25</v>
      </c>
      <c r="Z65">
        <v>1</v>
      </c>
      <c r="AA65">
        <v>-30</v>
      </c>
      <c r="AB65">
        <v>-209</v>
      </c>
      <c r="AC65">
        <v>-205</v>
      </c>
      <c r="AD65">
        <v>-189</v>
      </c>
      <c r="AE65">
        <v>-214</v>
      </c>
      <c r="AF65">
        <v>-220</v>
      </c>
      <c r="AG65">
        <v>-191</v>
      </c>
      <c r="AH65">
        <v>-69</v>
      </c>
      <c r="AI65">
        <v>-54</v>
      </c>
      <c r="AJ65">
        <v>-42</v>
      </c>
      <c r="AK65">
        <v>2</v>
      </c>
      <c r="AL65">
        <v>-18</v>
      </c>
      <c r="AM65">
        <v>-33</v>
      </c>
      <c r="AN65">
        <v>1</v>
      </c>
      <c r="AO65">
        <v>5</v>
      </c>
      <c r="AP65">
        <v>-26</v>
      </c>
      <c r="AQ65">
        <v>-35</v>
      </c>
      <c r="AR65">
        <v>-39</v>
      </c>
      <c r="AS65">
        <v>-47</v>
      </c>
      <c r="AT65">
        <v>-18</v>
      </c>
      <c r="AU65">
        <v>9</v>
      </c>
      <c r="AV65">
        <v>-18</v>
      </c>
      <c r="AW65">
        <v>-13</v>
      </c>
      <c r="AX65">
        <v>-13</v>
      </c>
      <c r="AY65">
        <v>10</v>
      </c>
      <c r="AZ65">
        <v>12</v>
      </c>
      <c r="BA65">
        <v>26</v>
      </c>
      <c r="BB65">
        <v>0</v>
      </c>
      <c r="BC65">
        <v>0</v>
      </c>
      <c r="BD65">
        <v>1</v>
      </c>
      <c r="BE65">
        <v>1</v>
      </c>
      <c r="BF65">
        <v>1</v>
      </c>
      <c r="BG65">
        <v>0</v>
      </c>
      <c r="BH65">
        <v>4</v>
      </c>
      <c r="BI65">
        <v>4</v>
      </c>
      <c r="BJ65">
        <v>16</v>
      </c>
      <c r="BK65" s="98">
        <v>2</v>
      </c>
      <c r="BL65">
        <v>0</v>
      </c>
    </row>
    <row r="66" spans="2:64">
      <c r="BK66" s="98"/>
    </row>
    <row r="67" spans="2:64">
      <c r="BK67" s="98"/>
    </row>
    <row r="68" spans="2:64">
      <c r="BK68" s="98"/>
    </row>
    <row r="69" spans="2:64">
      <c r="BK69" s="98"/>
    </row>
    <row r="70" spans="2:64">
      <c r="BK70" s="98"/>
    </row>
    <row r="71" spans="2:64">
      <c r="BK71" s="98"/>
    </row>
    <row r="72" spans="2:64">
      <c r="BK72" s="98"/>
    </row>
    <row r="73" spans="2:64">
      <c r="BK73" s="98"/>
    </row>
  </sheetData>
  <phoneticPr fontId="5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A41952-B095-4E54-91AA-AA1627AC394B}">
  <sheetPr codeName="Sheet8"/>
  <dimension ref="A2:BH52"/>
  <sheetViews>
    <sheetView zoomScaleNormal="100" workbookViewId="0"/>
  </sheetViews>
  <sheetFormatPr defaultRowHeight="12"/>
  <cols>
    <col min="1" max="1" width="65.28515625" bestFit="1" customWidth="1"/>
    <col min="13" max="59" width="9.85546875" bestFit="1" customWidth="1"/>
  </cols>
  <sheetData>
    <row r="2" spans="1:60">
      <c r="A2" t="s">
        <v>116</v>
      </c>
    </row>
    <row r="3" spans="1:60">
      <c r="A3" t="s">
        <v>7</v>
      </c>
      <c r="B3" t="s">
        <v>8</v>
      </c>
      <c r="C3" t="s">
        <v>9</v>
      </c>
    </row>
    <row r="4" spans="1:60">
      <c r="B4">
        <v>1960</v>
      </c>
      <c r="C4">
        <v>1961</v>
      </c>
      <c r="D4">
        <v>1962</v>
      </c>
      <c r="E4">
        <v>1963</v>
      </c>
      <c r="F4">
        <v>1964</v>
      </c>
      <c r="G4">
        <v>1965</v>
      </c>
      <c r="H4">
        <v>1966</v>
      </c>
      <c r="I4">
        <v>1967</v>
      </c>
      <c r="J4">
        <v>1968</v>
      </c>
      <c r="K4">
        <v>1969</v>
      </c>
      <c r="L4">
        <v>1970</v>
      </c>
      <c r="M4">
        <v>1971</v>
      </c>
      <c r="N4">
        <v>1972</v>
      </c>
      <c r="O4">
        <v>1973</v>
      </c>
      <c r="P4">
        <v>1974</v>
      </c>
      <c r="Q4">
        <v>1975</v>
      </c>
      <c r="R4">
        <v>1976</v>
      </c>
      <c r="S4">
        <v>1977</v>
      </c>
      <c r="T4">
        <v>1978</v>
      </c>
      <c r="U4">
        <v>1979</v>
      </c>
      <c r="V4">
        <v>1980</v>
      </c>
      <c r="W4">
        <v>1981</v>
      </c>
      <c r="X4">
        <v>1982</v>
      </c>
      <c r="Y4">
        <v>1983</v>
      </c>
      <c r="Z4">
        <v>1984</v>
      </c>
      <c r="AA4">
        <v>1985</v>
      </c>
      <c r="AB4">
        <v>1986</v>
      </c>
      <c r="AC4">
        <v>1987</v>
      </c>
      <c r="AD4">
        <v>1988</v>
      </c>
      <c r="AE4">
        <v>1989</v>
      </c>
      <c r="AF4">
        <v>1990</v>
      </c>
      <c r="AG4">
        <v>1991</v>
      </c>
      <c r="AH4">
        <v>1992</v>
      </c>
      <c r="AI4">
        <v>1993</v>
      </c>
      <c r="AJ4">
        <v>1994</v>
      </c>
      <c r="AK4">
        <v>1995</v>
      </c>
      <c r="AL4">
        <v>1996</v>
      </c>
      <c r="AM4">
        <v>1997</v>
      </c>
      <c r="AN4">
        <v>1998</v>
      </c>
      <c r="AO4">
        <v>1999</v>
      </c>
      <c r="AP4">
        <v>2000</v>
      </c>
      <c r="AQ4">
        <v>2001</v>
      </c>
      <c r="AR4">
        <v>2002</v>
      </c>
      <c r="AS4">
        <v>2003</v>
      </c>
      <c r="AT4">
        <v>2004</v>
      </c>
      <c r="AU4">
        <v>2005</v>
      </c>
      <c r="AV4">
        <v>2006</v>
      </c>
      <c r="AW4">
        <v>2007</v>
      </c>
      <c r="AX4">
        <v>2008</v>
      </c>
      <c r="AY4">
        <v>2009</v>
      </c>
      <c r="AZ4">
        <v>2010</v>
      </c>
      <c r="BA4">
        <v>2011</v>
      </c>
      <c r="BB4">
        <v>2012</v>
      </c>
      <c r="BC4">
        <v>2013</v>
      </c>
      <c r="BD4">
        <v>2014</v>
      </c>
      <c r="BE4">
        <v>2015</v>
      </c>
      <c r="BF4">
        <v>2016</v>
      </c>
      <c r="BG4">
        <v>2017</v>
      </c>
      <c r="BH4">
        <v>2018</v>
      </c>
    </row>
    <row r="5" spans="1:60" s="103" customFormat="1">
      <c r="A5" s="103" t="s">
        <v>58</v>
      </c>
      <c r="B5" s="103" t="s">
        <v>11</v>
      </c>
      <c r="C5" s="103" t="s">
        <v>11</v>
      </c>
      <c r="D5" s="103" t="s">
        <v>11</v>
      </c>
      <c r="E5" s="103" t="s">
        <v>11</v>
      </c>
      <c r="F5" s="103" t="s">
        <v>11</v>
      </c>
      <c r="G5" s="103" t="s">
        <v>11</v>
      </c>
      <c r="H5" s="103" t="s">
        <v>11</v>
      </c>
      <c r="I5" s="103" t="s">
        <v>11</v>
      </c>
      <c r="J5" s="103" t="s">
        <v>11</v>
      </c>
      <c r="K5" s="103" t="s">
        <v>11</v>
      </c>
      <c r="L5" s="103" t="s">
        <v>11</v>
      </c>
      <c r="M5" s="118">
        <v>1977312</v>
      </c>
      <c r="N5" s="118">
        <v>2098911</v>
      </c>
      <c r="O5" s="118">
        <v>2230217</v>
      </c>
      <c r="P5" s="118">
        <v>2181367</v>
      </c>
      <c r="Q5" s="118">
        <v>2181676</v>
      </c>
      <c r="R5" s="118">
        <v>2301052</v>
      </c>
      <c r="S5" s="118">
        <v>2389738</v>
      </c>
      <c r="T5" s="118">
        <v>2467484</v>
      </c>
      <c r="U5" s="118">
        <v>2519928</v>
      </c>
      <c r="V5" s="118">
        <v>2425068</v>
      </c>
      <c r="W5" s="118">
        <v>2344472</v>
      </c>
      <c r="X5" s="118">
        <v>2291094</v>
      </c>
      <c r="Y5" s="118">
        <v>2282070</v>
      </c>
      <c r="Z5" s="118">
        <v>2326293</v>
      </c>
      <c r="AA5" s="118">
        <v>2352378</v>
      </c>
      <c r="AB5" s="118">
        <v>2418355</v>
      </c>
      <c r="AC5" s="118">
        <v>2483587</v>
      </c>
      <c r="AD5" s="118">
        <v>2567917</v>
      </c>
      <c r="AE5" s="118">
        <v>2598694</v>
      </c>
      <c r="AF5" s="118">
        <v>2592653</v>
      </c>
      <c r="AG5" s="118">
        <v>2623099</v>
      </c>
      <c r="AH5" s="118">
        <v>2652272</v>
      </c>
      <c r="AI5" s="118">
        <v>2659842</v>
      </c>
      <c r="AJ5" s="118">
        <v>2711400</v>
      </c>
      <c r="AK5" s="118">
        <v>2791208</v>
      </c>
      <c r="AL5" s="118">
        <v>2882327</v>
      </c>
      <c r="AM5" s="118">
        <v>2951034</v>
      </c>
      <c r="AN5" s="118">
        <v>2963967</v>
      </c>
      <c r="AO5" s="118">
        <v>3051930</v>
      </c>
      <c r="AP5" s="118">
        <v>3108037</v>
      </c>
      <c r="AQ5" s="118">
        <v>3140423</v>
      </c>
      <c r="AR5" s="118">
        <v>3182504</v>
      </c>
      <c r="AS5" s="118">
        <v>3243863</v>
      </c>
      <c r="AT5" s="118">
        <v>3390721</v>
      </c>
      <c r="AU5" s="118">
        <v>3431070</v>
      </c>
      <c r="AV5" s="118">
        <v>3492412</v>
      </c>
      <c r="AW5" s="118">
        <v>3544764</v>
      </c>
      <c r="AX5" s="118">
        <v>3504923</v>
      </c>
      <c r="AY5" s="118">
        <v>3437908</v>
      </c>
      <c r="AZ5" s="118">
        <v>3570018</v>
      </c>
      <c r="BA5" s="118">
        <v>3556020</v>
      </c>
      <c r="BB5" s="118">
        <v>3596553</v>
      </c>
      <c r="BC5" s="118">
        <v>3655828</v>
      </c>
      <c r="BD5" s="118">
        <v>3717755</v>
      </c>
      <c r="BE5" s="118">
        <v>3808655</v>
      </c>
      <c r="BF5" s="118">
        <v>3871522</v>
      </c>
      <c r="BG5" s="118">
        <v>3970182</v>
      </c>
      <c r="BH5" s="118" t="s">
        <v>11</v>
      </c>
    </row>
    <row r="6" spans="1:60" s="103" customFormat="1">
      <c r="A6" s="103" t="s">
        <v>59</v>
      </c>
      <c r="B6" s="103" t="s">
        <v>11</v>
      </c>
      <c r="C6" s="103" t="s">
        <v>11</v>
      </c>
      <c r="D6" s="103" t="s">
        <v>11</v>
      </c>
      <c r="E6" s="103" t="s">
        <v>11</v>
      </c>
      <c r="F6" s="103" t="s">
        <v>11</v>
      </c>
      <c r="G6" s="103" t="s">
        <v>11</v>
      </c>
      <c r="H6" s="103" t="s">
        <v>11</v>
      </c>
      <c r="I6" s="103" t="s">
        <v>11</v>
      </c>
      <c r="J6" s="103" t="s">
        <v>11</v>
      </c>
      <c r="K6" s="103" t="s">
        <v>11</v>
      </c>
      <c r="L6" s="103" t="s">
        <v>11</v>
      </c>
      <c r="M6" s="118">
        <v>393145</v>
      </c>
      <c r="N6" s="118">
        <v>406898</v>
      </c>
      <c r="O6" s="118">
        <v>432545</v>
      </c>
      <c r="P6" s="118">
        <v>429114</v>
      </c>
      <c r="Q6" s="118">
        <v>406001</v>
      </c>
      <c r="R6" s="118">
        <v>429733</v>
      </c>
      <c r="S6" s="118">
        <v>459390</v>
      </c>
      <c r="T6" s="118">
        <v>450130</v>
      </c>
      <c r="U6" s="118">
        <v>486138</v>
      </c>
      <c r="V6" s="118">
        <v>458013</v>
      </c>
      <c r="W6" s="118">
        <v>411537</v>
      </c>
      <c r="X6" s="118">
        <v>398805</v>
      </c>
      <c r="Y6" s="118">
        <v>365891</v>
      </c>
      <c r="Z6" s="118">
        <v>353643</v>
      </c>
      <c r="AA6" s="118">
        <v>350965</v>
      </c>
      <c r="AB6" s="118">
        <v>349850</v>
      </c>
      <c r="AC6" s="118">
        <v>351762</v>
      </c>
      <c r="AD6" s="118">
        <v>349092</v>
      </c>
      <c r="AE6" s="118">
        <v>348784</v>
      </c>
      <c r="AF6" s="118">
        <v>328334</v>
      </c>
      <c r="AG6" s="118">
        <v>323555</v>
      </c>
      <c r="AH6" s="118">
        <v>313227</v>
      </c>
      <c r="AI6" s="118">
        <v>307119</v>
      </c>
      <c r="AJ6" s="118">
        <v>308846</v>
      </c>
      <c r="AK6" s="118">
        <v>300956</v>
      </c>
      <c r="AL6" s="118">
        <v>299815</v>
      </c>
      <c r="AM6" s="118">
        <v>308807</v>
      </c>
      <c r="AN6" s="118">
        <v>303150</v>
      </c>
      <c r="AO6" s="118">
        <v>305731</v>
      </c>
      <c r="AP6" s="118">
        <v>319403</v>
      </c>
      <c r="AQ6" s="118">
        <v>322024</v>
      </c>
      <c r="AR6" s="118">
        <v>318472</v>
      </c>
      <c r="AS6" s="118">
        <v>316355</v>
      </c>
      <c r="AT6" s="118">
        <v>332400</v>
      </c>
      <c r="AU6" s="118">
        <v>328244</v>
      </c>
      <c r="AV6" s="118">
        <v>334896</v>
      </c>
      <c r="AW6" s="118">
        <v>331055</v>
      </c>
      <c r="AX6" s="118">
        <v>320226</v>
      </c>
      <c r="AY6" s="118">
        <v>299816</v>
      </c>
      <c r="AZ6" s="118">
        <v>318447</v>
      </c>
      <c r="BA6" s="118">
        <v>293661</v>
      </c>
      <c r="BB6" s="118">
        <v>298957</v>
      </c>
      <c r="BC6" s="118">
        <v>296291</v>
      </c>
      <c r="BD6" s="118">
        <v>292519</v>
      </c>
      <c r="BE6" s="118">
        <v>300850</v>
      </c>
      <c r="BF6" s="118">
        <v>306614</v>
      </c>
      <c r="BG6" s="118">
        <v>314977</v>
      </c>
      <c r="BH6" s="118" t="s">
        <v>11</v>
      </c>
    </row>
    <row r="7" spans="1:60">
      <c r="A7" t="s">
        <v>60</v>
      </c>
      <c r="B7" t="s">
        <v>11</v>
      </c>
      <c r="C7" t="s">
        <v>11</v>
      </c>
      <c r="D7" t="s">
        <v>11</v>
      </c>
      <c r="E7" t="s">
        <v>11</v>
      </c>
      <c r="F7" t="s">
        <v>11</v>
      </c>
      <c r="G7" t="s">
        <v>11</v>
      </c>
      <c r="H7" t="s">
        <v>11</v>
      </c>
      <c r="I7" t="s">
        <v>11</v>
      </c>
      <c r="J7" t="s">
        <v>11</v>
      </c>
      <c r="K7" t="s">
        <v>11</v>
      </c>
      <c r="L7" t="s">
        <v>11</v>
      </c>
      <c r="M7" s="98">
        <v>3113</v>
      </c>
      <c r="N7" s="98">
        <v>3125</v>
      </c>
      <c r="O7" s="98">
        <v>4748</v>
      </c>
      <c r="P7" s="98">
        <v>5703</v>
      </c>
      <c r="Q7" s="98">
        <v>5344</v>
      </c>
      <c r="R7" s="98">
        <v>5622</v>
      </c>
      <c r="S7" s="98">
        <v>5787</v>
      </c>
      <c r="T7" s="98">
        <v>5492</v>
      </c>
      <c r="U7" s="98">
        <v>7083</v>
      </c>
      <c r="V7" s="98">
        <v>6977</v>
      </c>
      <c r="W7" s="98">
        <v>5919</v>
      </c>
      <c r="X7" s="98">
        <v>5665</v>
      </c>
      <c r="Y7" s="98">
        <v>5629</v>
      </c>
      <c r="Z7" s="98">
        <v>5948</v>
      </c>
      <c r="AA7" s="98">
        <v>5922</v>
      </c>
      <c r="AB7" s="98">
        <v>5490</v>
      </c>
      <c r="AC7" s="98">
        <v>5925</v>
      </c>
      <c r="AD7" s="98">
        <v>6068</v>
      </c>
      <c r="AE7" s="98">
        <v>6771</v>
      </c>
      <c r="AF7" s="98">
        <v>12772</v>
      </c>
      <c r="AG7" s="98">
        <v>12722</v>
      </c>
      <c r="AH7" s="98">
        <v>12211</v>
      </c>
      <c r="AI7" s="98">
        <v>11645</v>
      </c>
      <c r="AJ7" s="98">
        <v>11411</v>
      </c>
      <c r="AK7" s="98">
        <v>11825</v>
      </c>
      <c r="AL7" s="98">
        <v>11272</v>
      </c>
      <c r="AM7" s="98">
        <v>11802</v>
      </c>
      <c r="AN7" s="98">
        <v>12185</v>
      </c>
      <c r="AO7" s="98">
        <v>11993</v>
      </c>
      <c r="AP7" s="98">
        <v>12470</v>
      </c>
      <c r="AQ7" s="98">
        <v>12112</v>
      </c>
      <c r="AR7" s="98">
        <v>12281</v>
      </c>
      <c r="AS7" s="98">
        <v>12317</v>
      </c>
      <c r="AT7" s="98">
        <v>13119</v>
      </c>
      <c r="AU7" s="98">
        <v>13549</v>
      </c>
      <c r="AV7" s="98">
        <v>14224</v>
      </c>
      <c r="AW7" s="98">
        <v>15518</v>
      </c>
      <c r="AX7" s="98">
        <v>15081</v>
      </c>
      <c r="AY7" s="98">
        <v>14654</v>
      </c>
      <c r="AZ7" s="98">
        <v>15524</v>
      </c>
      <c r="BA7" s="98">
        <v>18839</v>
      </c>
      <c r="BB7" s="98">
        <v>21609</v>
      </c>
      <c r="BC7" s="98">
        <v>22073</v>
      </c>
      <c r="BD7" s="98">
        <v>22520</v>
      </c>
      <c r="BE7" s="98">
        <v>23348</v>
      </c>
      <c r="BF7" s="98">
        <v>22567</v>
      </c>
      <c r="BG7" s="98">
        <v>23665</v>
      </c>
      <c r="BH7" s="98" t="s">
        <v>11</v>
      </c>
    </row>
    <row r="8" spans="1:60">
      <c r="A8" t="s">
        <v>61</v>
      </c>
      <c r="B8" t="s">
        <v>11</v>
      </c>
      <c r="C8" t="s">
        <v>11</v>
      </c>
      <c r="D8" t="s">
        <v>11</v>
      </c>
      <c r="E8" t="s">
        <v>11</v>
      </c>
      <c r="F8" t="s">
        <v>11</v>
      </c>
      <c r="G8" t="s">
        <v>11</v>
      </c>
      <c r="H8" t="s">
        <v>11</v>
      </c>
      <c r="I8" t="s">
        <v>11</v>
      </c>
      <c r="J8" t="s">
        <v>11</v>
      </c>
      <c r="K8" t="s">
        <v>11</v>
      </c>
      <c r="L8" t="s">
        <v>11</v>
      </c>
      <c r="M8" s="98">
        <v>14519</v>
      </c>
      <c r="N8" s="98">
        <v>15650</v>
      </c>
      <c r="O8" s="98">
        <v>19919</v>
      </c>
      <c r="P8" s="98">
        <v>20598</v>
      </c>
      <c r="Q8" s="98">
        <v>20362</v>
      </c>
      <c r="R8" s="98">
        <v>21542</v>
      </c>
      <c r="S8" s="98">
        <v>22664</v>
      </c>
      <c r="T8" s="98">
        <v>24972</v>
      </c>
      <c r="U8" s="98">
        <v>25429</v>
      </c>
      <c r="V8" s="98">
        <v>27273</v>
      </c>
      <c r="W8" s="98">
        <v>25763</v>
      </c>
      <c r="X8" s="98">
        <v>26636</v>
      </c>
      <c r="Y8" s="98">
        <v>26635</v>
      </c>
      <c r="Z8" s="98">
        <v>27801</v>
      </c>
      <c r="AA8" s="98">
        <v>28077</v>
      </c>
      <c r="AB8" s="98">
        <v>29040</v>
      </c>
      <c r="AC8" s="98">
        <v>29163</v>
      </c>
      <c r="AD8" s="98">
        <v>29712</v>
      </c>
      <c r="AE8" s="98">
        <v>30203</v>
      </c>
      <c r="AF8" s="98">
        <v>23995</v>
      </c>
      <c r="AG8" s="98">
        <v>18556</v>
      </c>
      <c r="AH8" s="98">
        <v>16630</v>
      </c>
      <c r="AI8" s="98">
        <v>16516</v>
      </c>
      <c r="AJ8" s="98">
        <v>15563</v>
      </c>
      <c r="AK8" s="98">
        <v>15787</v>
      </c>
      <c r="AL8" s="98">
        <v>15448</v>
      </c>
      <c r="AM8" s="98">
        <v>15555</v>
      </c>
      <c r="AN8" s="98">
        <v>14327</v>
      </c>
      <c r="AO8" s="98">
        <v>14418</v>
      </c>
      <c r="AP8" s="98">
        <v>14650</v>
      </c>
      <c r="AQ8" s="98">
        <v>15826</v>
      </c>
      <c r="AR8" s="98">
        <v>15920</v>
      </c>
      <c r="AS8" s="98">
        <v>15564</v>
      </c>
      <c r="AT8" s="98">
        <v>16839</v>
      </c>
      <c r="AU8" s="98">
        <v>17871</v>
      </c>
      <c r="AV8" s="98">
        <v>19053</v>
      </c>
      <c r="AW8" s="98">
        <v>18364</v>
      </c>
      <c r="AX8" s="98">
        <v>18063</v>
      </c>
      <c r="AY8" s="98">
        <v>17689</v>
      </c>
      <c r="AZ8" s="98">
        <v>18674</v>
      </c>
      <c r="BA8" s="98">
        <v>25363</v>
      </c>
      <c r="BB8" s="98">
        <v>25326</v>
      </c>
      <c r="BC8" s="98">
        <v>26922</v>
      </c>
      <c r="BD8" s="98">
        <v>26394</v>
      </c>
      <c r="BE8" s="98">
        <v>29797</v>
      </c>
      <c r="BF8" s="98">
        <v>30580</v>
      </c>
      <c r="BG8" s="98">
        <v>31404</v>
      </c>
      <c r="BH8" s="98" t="s">
        <v>11</v>
      </c>
    </row>
    <row r="9" spans="1:60">
      <c r="A9" t="s">
        <v>62</v>
      </c>
      <c r="B9" t="s">
        <v>11</v>
      </c>
      <c r="C9" t="s">
        <v>11</v>
      </c>
      <c r="D9" t="s">
        <v>11</v>
      </c>
      <c r="E9" t="s">
        <v>11</v>
      </c>
      <c r="F9" t="s">
        <v>11</v>
      </c>
      <c r="G9" t="s">
        <v>11</v>
      </c>
      <c r="H9" t="s">
        <v>11</v>
      </c>
      <c r="I9" t="s">
        <v>11</v>
      </c>
      <c r="J9" t="s">
        <v>11</v>
      </c>
      <c r="K9" t="s">
        <v>11</v>
      </c>
      <c r="L9" t="s">
        <v>11</v>
      </c>
      <c r="M9" s="98">
        <v>207605</v>
      </c>
      <c r="N9" s="98">
        <v>219029</v>
      </c>
      <c r="O9" s="98">
        <v>235791</v>
      </c>
      <c r="P9" s="98">
        <v>235873</v>
      </c>
      <c r="Q9" s="98">
        <v>222929</v>
      </c>
      <c r="R9" s="98">
        <v>240455</v>
      </c>
      <c r="S9" s="98">
        <v>239026</v>
      </c>
      <c r="T9" s="98">
        <v>236296</v>
      </c>
      <c r="U9" s="98">
        <v>240831</v>
      </c>
      <c r="V9" s="98">
        <v>238725</v>
      </c>
      <c r="W9" s="98">
        <v>217391</v>
      </c>
      <c r="X9" s="98">
        <v>207867</v>
      </c>
      <c r="Y9" s="98">
        <v>178013</v>
      </c>
      <c r="Z9" s="98">
        <v>168498</v>
      </c>
      <c r="AA9" s="98">
        <v>164676</v>
      </c>
      <c r="AB9" s="98">
        <v>164024</v>
      </c>
      <c r="AC9" s="98">
        <v>162357</v>
      </c>
      <c r="AD9" s="98">
        <v>161520</v>
      </c>
      <c r="AE9" s="98">
        <v>164688</v>
      </c>
      <c r="AF9" s="98">
        <v>163015</v>
      </c>
      <c r="AG9" s="98">
        <v>160322</v>
      </c>
      <c r="AH9" s="98">
        <v>154913</v>
      </c>
      <c r="AI9" s="98">
        <v>153718</v>
      </c>
      <c r="AJ9" s="98">
        <v>158742</v>
      </c>
      <c r="AK9" s="98">
        <v>183836</v>
      </c>
      <c r="AL9" s="98">
        <v>184059</v>
      </c>
      <c r="AM9" s="98">
        <v>186474</v>
      </c>
      <c r="AN9" s="98">
        <v>181476</v>
      </c>
      <c r="AO9" s="98">
        <v>184359</v>
      </c>
      <c r="AP9" s="98">
        <v>200952</v>
      </c>
      <c r="AQ9" s="98">
        <v>198229</v>
      </c>
      <c r="AR9" s="98">
        <v>194150</v>
      </c>
      <c r="AS9" s="98">
        <v>190726</v>
      </c>
      <c r="AT9" s="98">
        <v>197694</v>
      </c>
      <c r="AU9" s="98">
        <v>193517</v>
      </c>
      <c r="AV9" s="98">
        <v>194779</v>
      </c>
      <c r="AW9" s="98">
        <v>188037</v>
      </c>
      <c r="AX9" s="98">
        <v>182736</v>
      </c>
      <c r="AY9" s="98">
        <v>165152</v>
      </c>
      <c r="AZ9" s="98">
        <v>181197</v>
      </c>
      <c r="BA9" s="98">
        <v>157074</v>
      </c>
      <c r="BB9" s="98">
        <v>148102</v>
      </c>
      <c r="BC9" s="98">
        <v>142588</v>
      </c>
      <c r="BD9" s="98">
        <v>138577</v>
      </c>
      <c r="BE9" s="98">
        <v>139596</v>
      </c>
      <c r="BF9" s="98">
        <v>139546</v>
      </c>
      <c r="BG9" s="98">
        <v>140261</v>
      </c>
      <c r="BH9" s="98" t="s">
        <v>11</v>
      </c>
    </row>
    <row r="10" spans="1:60">
      <c r="A10" t="s">
        <v>63</v>
      </c>
      <c r="B10" t="s">
        <v>11</v>
      </c>
      <c r="C10" t="s">
        <v>11</v>
      </c>
      <c r="D10" t="s">
        <v>11</v>
      </c>
      <c r="E10" t="s">
        <v>11</v>
      </c>
      <c r="F10" t="s">
        <v>11</v>
      </c>
      <c r="G10" t="s">
        <v>11</v>
      </c>
      <c r="H10" t="s">
        <v>11</v>
      </c>
      <c r="I10" t="s">
        <v>11</v>
      </c>
      <c r="J10" t="s">
        <v>11</v>
      </c>
      <c r="K10" t="s">
        <v>11</v>
      </c>
      <c r="L10" t="s">
        <v>11</v>
      </c>
      <c r="M10" s="98">
        <v>37525</v>
      </c>
      <c r="N10" s="98">
        <v>38353</v>
      </c>
      <c r="O10" s="98">
        <v>42014</v>
      </c>
      <c r="P10" s="98">
        <v>40707</v>
      </c>
      <c r="Q10" s="98">
        <v>36469</v>
      </c>
      <c r="R10" s="98">
        <v>36522</v>
      </c>
      <c r="S10" s="98">
        <v>33814</v>
      </c>
      <c r="T10" s="98">
        <v>32660</v>
      </c>
      <c r="U10" s="98">
        <v>34484</v>
      </c>
      <c r="V10" s="98">
        <v>32028</v>
      </c>
      <c r="W10" s="98">
        <v>25457</v>
      </c>
      <c r="X10" s="98">
        <v>22814</v>
      </c>
      <c r="Y10" s="98">
        <v>19869</v>
      </c>
      <c r="Z10" s="98">
        <v>20390</v>
      </c>
      <c r="AA10" s="98">
        <v>19396</v>
      </c>
      <c r="AB10" s="98">
        <v>19722</v>
      </c>
      <c r="AC10" s="98">
        <v>19405</v>
      </c>
      <c r="AD10" s="98">
        <v>19483</v>
      </c>
      <c r="AE10" s="98">
        <v>20758</v>
      </c>
      <c r="AF10" s="98">
        <v>19323</v>
      </c>
      <c r="AG10" s="98">
        <v>18145</v>
      </c>
      <c r="AH10" s="98">
        <v>17397</v>
      </c>
      <c r="AI10" s="98">
        <v>16321</v>
      </c>
      <c r="AJ10" s="98">
        <v>17935</v>
      </c>
      <c r="AK10" s="98">
        <v>18013</v>
      </c>
      <c r="AL10" s="98">
        <v>16804</v>
      </c>
      <c r="AM10" s="98">
        <v>17650</v>
      </c>
      <c r="AN10" s="98">
        <v>16392</v>
      </c>
      <c r="AO10" s="98">
        <v>16730</v>
      </c>
      <c r="AP10" s="98">
        <v>17790</v>
      </c>
      <c r="AQ10" s="98">
        <v>16327</v>
      </c>
      <c r="AR10" s="98">
        <v>15593</v>
      </c>
      <c r="AS10" s="98">
        <v>16115</v>
      </c>
      <c r="AT10" s="98">
        <v>15755</v>
      </c>
      <c r="AU10" s="98">
        <v>15335</v>
      </c>
      <c r="AV10" s="98">
        <v>14639</v>
      </c>
      <c r="AW10" s="98">
        <v>14384</v>
      </c>
      <c r="AX10" s="98">
        <v>14194</v>
      </c>
      <c r="AY10" s="98">
        <v>11789</v>
      </c>
      <c r="AZ10" s="98">
        <v>11702</v>
      </c>
      <c r="BA10" s="98">
        <v>10452</v>
      </c>
      <c r="BB10" s="98">
        <v>9663</v>
      </c>
      <c r="BC10" s="98">
        <v>8253</v>
      </c>
      <c r="BD10" s="98">
        <v>8085</v>
      </c>
      <c r="BE10" s="98">
        <v>7304</v>
      </c>
      <c r="BF10" s="98">
        <v>6971</v>
      </c>
      <c r="BG10" s="98">
        <v>6976</v>
      </c>
      <c r="BH10" s="98" t="s">
        <v>11</v>
      </c>
    </row>
    <row r="11" spans="1:60">
      <c r="A11" t="s">
        <v>64</v>
      </c>
      <c r="B11" t="s">
        <v>11</v>
      </c>
      <c r="C11" t="s">
        <v>11</v>
      </c>
      <c r="D11" t="s">
        <v>11</v>
      </c>
      <c r="E11" t="s">
        <v>11</v>
      </c>
      <c r="F11" t="s">
        <v>11</v>
      </c>
      <c r="G11" t="s">
        <v>11</v>
      </c>
      <c r="H11" t="s">
        <v>11</v>
      </c>
      <c r="I11" t="s">
        <v>11</v>
      </c>
      <c r="J11" t="s">
        <v>11</v>
      </c>
      <c r="K11" t="s">
        <v>11</v>
      </c>
      <c r="L11" t="s">
        <v>11</v>
      </c>
      <c r="M11" s="98">
        <v>37829</v>
      </c>
      <c r="N11" s="98">
        <v>39454</v>
      </c>
      <c r="O11" s="98">
        <v>41288</v>
      </c>
      <c r="P11" s="98">
        <v>40239</v>
      </c>
      <c r="Q11" s="98">
        <v>38541</v>
      </c>
      <c r="R11" s="98">
        <v>43968</v>
      </c>
      <c r="S11" s="98">
        <v>45992</v>
      </c>
      <c r="T11" s="98">
        <v>43937</v>
      </c>
      <c r="U11" s="98">
        <v>44754</v>
      </c>
      <c r="V11" s="98">
        <v>45699</v>
      </c>
      <c r="W11" s="98">
        <v>41733</v>
      </c>
      <c r="X11" s="98">
        <v>41209</v>
      </c>
      <c r="Y11" s="98">
        <v>33342</v>
      </c>
      <c r="Z11" s="98">
        <v>30511</v>
      </c>
      <c r="AA11" s="98">
        <v>28888</v>
      </c>
      <c r="AB11" s="98">
        <v>29209</v>
      </c>
      <c r="AC11" s="98">
        <v>30009</v>
      </c>
      <c r="AD11" s="98">
        <v>28059</v>
      </c>
      <c r="AE11" s="98">
        <v>27385</v>
      </c>
      <c r="AF11" s="98">
        <v>46185</v>
      </c>
      <c r="AG11" s="98">
        <v>47076</v>
      </c>
      <c r="AH11" s="98">
        <v>43491</v>
      </c>
      <c r="AI11" s="98">
        <v>44091</v>
      </c>
      <c r="AJ11" s="98">
        <v>47378</v>
      </c>
      <c r="AK11" s="98">
        <v>53508</v>
      </c>
      <c r="AL11" s="98">
        <v>54676</v>
      </c>
      <c r="AM11" s="98">
        <v>55761</v>
      </c>
      <c r="AN11" s="98">
        <v>51965</v>
      </c>
      <c r="AO11" s="98">
        <v>53009</v>
      </c>
      <c r="AP11" s="98">
        <v>66515</v>
      </c>
      <c r="AQ11" s="98">
        <v>65136</v>
      </c>
      <c r="AR11" s="98">
        <v>64724</v>
      </c>
      <c r="AS11" s="98">
        <v>63842</v>
      </c>
      <c r="AT11" s="98">
        <v>64486</v>
      </c>
      <c r="AU11" s="98">
        <v>63522</v>
      </c>
      <c r="AV11" s="98">
        <v>65268</v>
      </c>
      <c r="AW11" s="98">
        <v>63810</v>
      </c>
      <c r="AX11" s="98">
        <v>61944</v>
      </c>
      <c r="AY11" s="98">
        <v>57846</v>
      </c>
      <c r="AZ11" s="98">
        <v>72244</v>
      </c>
      <c r="BA11" s="98">
        <v>64050</v>
      </c>
      <c r="BB11" s="98">
        <v>59809</v>
      </c>
      <c r="BC11" s="98">
        <v>59439</v>
      </c>
      <c r="BD11" s="98">
        <v>59034</v>
      </c>
      <c r="BE11" s="98">
        <v>60021</v>
      </c>
      <c r="BF11" s="98">
        <v>62728</v>
      </c>
      <c r="BG11" s="98">
        <v>62665</v>
      </c>
      <c r="BH11" s="98" t="s">
        <v>11</v>
      </c>
    </row>
    <row r="12" spans="1:60">
      <c r="A12" t="s">
        <v>65</v>
      </c>
      <c r="B12" t="s">
        <v>11</v>
      </c>
      <c r="C12" t="s">
        <v>11</v>
      </c>
      <c r="D12" t="s">
        <v>11</v>
      </c>
      <c r="E12" t="s">
        <v>11</v>
      </c>
      <c r="F12" t="s">
        <v>11</v>
      </c>
      <c r="G12" t="s">
        <v>11</v>
      </c>
      <c r="H12" t="s">
        <v>11</v>
      </c>
      <c r="I12" t="s">
        <v>11</v>
      </c>
      <c r="J12" t="s">
        <v>11</v>
      </c>
      <c r="K12" t="s">
        <v>11</v>
      </c>
      <c r="L12" t="s">
        <v>11</v>
      </c>
      <c r="M12" s="98">
        <v>6532</v>
      </c>
      <c r="N12" s="98">
        <v>6964</v>
      </c>
      <c r="O12" s="98">
        <v>8016</v>
      </c>
      <c r="P12" s="98">
        <v>9988</v>
      </c>
      <c r="Q12" s="98">
        <v>11067</v>
      </c>
      <c r="R12" s="98">
        <v>12538</v>
      </c>
      <c r="S12" s="98">
        <v>14531</v>
      </c>
      <c r="T12" s="98">
        <v>14623</v>
      </c>
      <c r="U12" s="98">
        <v>14126</v>
      </c>
      <c r="V12" s="98">
        <v>13934</v>
      </c>
      <c r="W12" s="98">
        <v>12581</v>
      </c>
      <c r="X12" s="98">
        <v>11777</v>
      </c>
      <c r="Y12" s="98">
        <v>10957</v>
      </c>
      <c r="Z12" s="98">
        <v>11152</v>
      </c>
      <c r="AA12" s="98">
        <v>10614</v>
      </c>
      <c r="AB12" s="98">
        <v>10480</v>
      </c>
      <c r="AC12" s="98">
        <v>10420</v>
      </c>
      <c r="AD12" s="98">
        <v>10402</v>
      </c>
      <c r="AE12" s="98">
        <v>11135</v>
      </c>
      <c r="AF12" s="98">
        <v>8258</v>
      </c>
      <c r="AG12" s="98">
        <v>7865</v>
      </c>
      <c r="AH12" s="98">
        <v>7581</v>
      </c>
      <c r="AI12" s="98">
        <v>7597</v>
      </c>
      <c r="AJ12" s="98">
        <v>6834</v>
      </c>
      <c r="AK12" s="98">
        <v>8370</v>
      </c>
      <c r="AL12" s="98">
        <v>8943</v>
      </c>
      <c r="AM12" s="98">
        <v>9288</v>
      </c>
      <c r="AN12" s="98">
        <v>9462</v>
      </c>
      <c r="AO12" s="98">
        <v>10570</v>
      </c>
      <c r="AP12" s="98">
        <v>9766</v>
      </c>
      <c r="AQ12" s="98">
        <v>8722</v>
      </c>
      <c r="AR12" s="98">
        <v>8700</v>
      </c>
      <c r="AS12" s="98">
        <v>9263</v>
      </c>
      <c r="AT12" s="98">
        <v>9499</v>
      </c>
      <c r="AU12" s="98">
        <v>8364</v>
      </c>
      <c r="AV12" s="98">
        <v>8318</v>
      </c>
      <c r="AW12" s="98">
        <v>7815</v>
      </c>
      <c r="AX12" s="98">
        <v>7451</v>
      </c>
      <c r="AY12" s="98">
        <v>6430</v>
      </c>
      <c r="AZ12" s="98">
        <v>7719</v>
      </c>
      <c r="BA12" s="98">
        <v>7912</v>
      </c>
      <c r="BB12" s="98">
        <v>7824</v>
      </c>
      <c r="BC12" s="98">
        <v>6657</v>
      </c>
      <c r="BD12" s="98">
        <v>5918</v>
      </c>
      <c r="BE12" s="98">
        <v>5484</v>
      </c>
      <c r="BF12" s="98">
        <v>5106</v>
      </c>
      <c r="BG12" s="98">
        <v>4557</v>
      </c>
      <c r="BH12" s="98" t="s">
        <v>11</v>
      </c>
    </row>
    <row r="13" spans="1:60">
      <c r="A13" t="s">
        <v>66</v>
      </c>
      <c r="B13" t="s">
        <v>11</v>
      </c>
      <c r="C13" t="s">
        <v>11</v>
      </c>
      <c r="D13" t="s">
        <v>11</v>
      </c>
      <c r="E13" t="s">
        <v>11</v>
      </c>
      <c r="F13" t="s">
        <v>11</v>
      </c>
      <c r="G13" t="s">
        <v>11</v>
      </c>
      <c r="H13" t="s">
        <v>11</v>
      </c>
      <c r="I13" t="s">
        <v>11</v>
      </c>
      <c r="J13" t="s">
        <v>11</v>
      </c>
      <c r="K13" t="s">
        <v>11</v>
      </c>
      <c r="L13" t="s">
        <v>11</v>
      </c>
      <c r="M13" s="98">
        <v>44064</v>
      </c>
      <c r="N13" s="98">
        <v>46755</v>
      </c>
      <c r="O13" s="98">
        <v>47099</v>
      </c>
      <c r="P13" s="98">
        <v>47129</v>
      </c>
      <c r="Q13" s="98">
        <v>42948</v>
      </c>
      <c r="R13" s="98">
        <v>45092</v>
      </c>
      <c r="S13" s="98">
        <v>46172</v>
      </c>
      <c r="T13" s="98">
        <v>47442</v>
      </c>
      <c r="U13" s="98">
        <v>48497</v>
      </c>
      <c r="V13" s="98">
        <v>45795</v>
      </c>
      <c r="W13" s="98">
        <v>40480</v>
      </c>
      <c r="X13" s="98">
        <v>36205</v>
      </c>
      <c r="Y13" s="98">
        <v>34917</v>
      </c>
      <c r="Z13" s="98">
        <v>32195</v>
      </c>
      <c r="AA13" s="98">
        <v>33735</v>
      </c>
      <c r="AB13" s="98">
        <v>35014</v>
      </c>
      <c r="AC13" s="98">
        <v>35128</v>
      </c>
      <c r="AD13" s="98">
        <v>36079</v>
      </c>
      <c r="AE13" s="98">
        <v>38141</v>
      </c>
      <c r="AF13" s="98">
        <v>30088</v>
      </c>
      <c r="AG13" s="98">
        <v>29571</v>
      </c>
      <c r="AH13" s="98">
        <v>29545</v>
      </c>
      <c r="AI13" s="98">
        <v>29860</v>
      </c>
      <c r="AJ13" s="98">
        <v>31246</v>
      </c>
      <c r="AK13" s="98">
        <v>34538</v>
      </c>
      <c r="AL13" s="98">
        <v>34084</v>
      </c>
      <c r="AM13" s="98">
        <v>36249</v>
      </c>
      <c r="AN13" s="98">
        <v>37730</v>
      </c>
      <c r="AO13" s="98">
        <v>38407</v>
      </c>
      <c r="AP13" s="98">
        <v>39403</v>
      </c>
      <c r="AQ13" s="98">
        <v>40174</v>
      </c>
      <c r="AR13" s="98">
        <v>39613</v>
      </c>
      <c r="AS13" s="98">
        <v>38699</v>
      </c>
      <c r="AT13" s="98">
        <v>43749</v>
      </c>
      <c r="AU13" s="98">
        <v>45181</v>
      </c>
      <c r="AV13" s="98">
        <v>46218</v>
      </c>
      <c r="AW13" s="98">
        <v>46770</v>
      </c>
      <c r="AX13" s="98">
        <v>47057</v>
      </c>
      <c r="AY13" s="98">
        <v>42771</v>
      </c>
      <c r="AZ13" s="98">
        <v>42390</v>
      </c>
      <c r="BA13" s="98">
        <v>39609</v>
      </c>
      <c r="BB13" s="98">
        <v>37933</v>
      </c>
      <c r="BC13" s="98">
        <v>36926</v>
      </c>
      <c r="BD13" s="98">
        <v>35800</v>
      </c>
      <c r="BE13" s="98">
        <v>37500</v>
      </c>
      <c r="BF13" s="98">
        <v>36556</v>
      </c>
      <c r="BG13" s="98">
        <v>39662</v>
      </c>
      <c r="BH13" s="98" t="s">
        <v>11</v>
      </c>
    </row>
    <row r="14" spans="1:60">
      <c r="A14" t="s">
        <v>67</v>
      </c>
      <c r="B14" t="s">
        <v>11</v>
      </c>
      <c r="C14" t="s">
        <v>11</v>
      </c>
      <c r="D14" t="s">
        <v>11</v>
      </c>
      <c r="E14" t="s">
        <v>11</v>
      </c>
      <c r="F14" t="s">
        <v>11</v>
      </c>
      <c r="G14" t="s">
        <v>11</v>
      </c>
      <c r="H14" t="s">
        <v>11</v>
      </c>
      <c r="I14" t="s">
        <v>11</v>
      </c>
      <c r="J14" t="s">
        <v>11</v>
      </c>
      <c r="K14" t="s">
        <v>11</v>
      </c>
      <c r="L14" t="s">
        <v>11</v>
      </c>
      <c r="M14" s="98">
        <v>3354</v>
      </c>
      <c r="N14" s="98">
        <v>3575</v>
      </c>
      <c r="O14" s="98">
        <v>4061</v>
      </c>
      <c r="P14" s="98">
        <v>3585</v>
      </c>
      <c r="Q14" s="98">
        <v>3478</v>
      </c>
      <c r="R14" s="98">
        <v>3745</v>
      </c>
      <c r="S14" s="98">
        <v>3756</v>
      </c>
      <c r="T14" s="98">
        <v>3693</v>
      </c>
      <c r="U14" s="98">
        <v>3480</v>
      </c>
      <c r="V14" s="98">
        <v>3518</v>
      </c>
      <c r="W14" s="98">
        <v>3017</v>
      </c>
      <c r="X14" s="98">
        <v>2933</v>
      </c>
      <c r="Y14" s="98">
        <v>1998</v>
      </c>
      <c r="Z14" s="98">
        <v>1912</v>
      </c>
      <c r="AA14" s="98">
        <v>1914</v>
      </c>
      <c r="AB14" s="98">
        <v>1684</v>
      </c>
      <c r="AC14" s="98">
        <v>1519</v>
      </c>
      <c r="AD14" s="98">
        <v>1332</v>
      </c>
      <c r="AE14" s="98">
        <v>1233</v>
      </c>
      <c r="AF14" s="98">
        <v>1605</v>
      </c>
      <c r="AG14" s="98">
        <v>1649</v>
      </c>
      <c r="AH14" s="98">
        <v>1567</v>
      </c>
      <c r="AI14" s="98">
        <v>2064</v>
      </c>
      <c r="AJ14" s="98">
        <v>2361</v>
      </c>
      <c r="AK14" s="98">
        <v>3365</v>
      </c>
      <c r="AL14" s="98">
        <v>3369</v>
      </c>
      <c r="AM14" s="98">
        <v>3488</v>
      </c>
      <c r="AN14" s="98">
        <v>3764</v>
      </c>
      <c r="AO14" s="98">
        <v>3924</v>
      </c>
      <c r="AP14" s="98">
        <v>5083</v>
      </c>
      <c r="AQ14" s="98">
        <v>5261</v>
      </c>
      <c r="AR14" s="98">
        <v>4922</v>
      </c>
      <c r="AS14" s="98">
        <v>4348</v>
      </c>
      <c r="AT14" s="98">
        <v>3287</v>
      </c>
      <c r="AU14" s="98">
        <v>3174</v>
      </c>
      <c r="AV14" s="98">
        <v>3272</v>
      </c>
      <c r="AW14" s="98">
        <v>3081</v>
      </c>
      <c r="AX14" s="98">
        <v>3443</v>
      </c>
      <c r="AY14" s="98">
        <v>3043</v>
      </c>
      <c r="AZ14" s="98">
        <v>3498</v>
      </c>
      <c r="BA14" s="98">
        <v>3140</v>
      </c>
      <c r="BB14" s="98">
        <v>2722</v>
      </c>
      <c r="BC14" s="98">
        <v>2445</v>
      </c>
      <c r="BD14" s="98">
        <v>2178</v>
      </c>
      <c r="BE14" s="98">
        <v>2137</v>
      </c>
      <c r="BF14" s="98">
        <v>2084</v>
      </c>
      <c r="BG14" s="98">
        <v>2112</v>
      </c>
      <c r="BH14" s="98" t="s">
        <v>11</v>
      </c>
    </row>
    <row r="15" spans="1:60">
      <c r="A15" t="s">
        <v>68</v>
      </c>
      <c r="B15" t="s">
        <v>11</v>
      </c>
      <c r="C15" t="s">
        <v>11</v>
      </c>
      <c r="D15" t="s">
        <v>11</v>
      </c>
      <c r="E15" t="s">
        <v>11</v>
      </c>
      <c r="F15" t="s">
        <v>11</v>
      </c>
      <c r="G15" t="s">
        <v>11</v>
      </c>
      <c r="H15" t="s">
        <v>11</v>
      </c>
      <c r="I15" t="s">
        <v>11</v>
      </c>
      <c r="J15" t="s">
        <v>11</v>
      </c>
      <c r="K15" t="s">
        <v>11</v>
      </c>
      <c r="L15" t="s">
        <v>11</v>
      </c>
      <c r="M15" s="98">
        <v>18177</v>
      </c>
      <c r="N15" s="98">
        <v>18783</v>
      </c>
      <c r="O15" s="98">
        <v>20071</v>
      </c>
      <c r="P15" s="98">
        <v>19524</v>
      </c>
      <c r="Q15" s="98">
        <v>19471</v>
      </c>
      <c r="R15" s="98">
        <v>20514</v>
      </c>
      <c r="S15" s="98">
        <v>21004</v>
      </c>
      <c r="T15" s="98">
        <v>21242</v>
      </c>
      <c r="U15" s="98">
        <v>22077</v>
      </c>
      <c r="V15" s="98">
        <v>23196</v>
      </c>
      <c r="W15" s="98">
        <v>22670</v>
      </c>
      <c r="X15" s="98">
        <v>24190</v>
      </c>
      <c r="Y15" s="98">
        <v>22410</v>
      </c>
      <c r="Z15" s="98">
        <v>21522</v>
      </c>
      <c r="AA15" s="98">
        <v>21346</v>
      </c>
      <c r="AB15" s="98">
        <v>20175</v>
      </c>
      <c r="AC15" s="98">
        <v>19170</v>
      </c>
      <c r="AD15" s="98">
        <v>18478</v>
      </c>
      <c r="AE15" s="98">
        <v>16952</v>
      </c>
      <c r="AF15" s="98">
        <v>13285</v>
      </c>
      <c r="AG15" s="98">
        <v>13223</v>
      </c>
      <c r="AH15" s="98">
        <v>12875</v>
      </c>
      <c r="AI15" s="98">
        <v>11615</v>
      </c>
      <c r="AJ15" s="98">
        <v>11168</v>
      </c>
      <c r="AK15" s="98">
        <v>12820</v>
      </c>
      <c r="AL15" s="98">
        <v>13103</v>
      </c>
      <c r="AM15" s="98">
        <v>12183</v>
      </c>
      <c r="AN15" s="98">
        <v>11461</v>
      </c>
      <c r="AO15" s="98">
        <v>11851</v>
      </c>
      <c r="AP15" s="98">
        <v>11860</v>
      </c>
      <c r="AQ15" s="98">
        <v>12262</v>
      </c>
      <c r="AR15" s="98">
        <v>12579</v>
      </c>
      <c r="AS15" s="98">
        <v>11928</v>
      </c>
      <c r="AT15" s="98">
        <v>11826</v>
      </c>
      <c r="AU15" s="98">
        <v>11426</v>
      </c>
      <c r="AV15" s="98">
        <v>12741</v>
      </c>
      <c r="AW15" s="98">
        <v>11901</v>
      </c>
      <c r="AX15" s="98">
        <v>10793</v>
      </c>
      <c r="AY15" s="98">
        <v>10118</v>
      </c>
      <c r="AZ15" s="98">
        <v>10211</v>
      </c>
      <c r="BA15" s="98">
        <v>8157</v>
      </c>
      <c r="BB15" s="98">
        <v>7478</v>
      </c>
      <c r="BC15" s="98">
        <v>7405</v>
      </c>
      <c r="BD15" s="98">
        <v>6701</v>
      </c>
      <c r="BE15" s="98">
        <v>6731</v>
      </c>
      <c r="BF15" s="98">
        <v>6337</v>
      </c>
      <c r="BG15" s="98">
        <v>5501</v>
      </c>
      <c r="BH15" s="98" t="s">
        <v>11</v>
      </c>
    </row>
    <row r="16" spans="1:60">
      <c r="A16" t="s">
        <v>69</v>
      </c>
      <c r="B16" t="s">
        <v>11</v>
      </c>
      <c r="C16" t="s">
        <v>11</v>
      </c>
      <c r="D16" t="s">
        <v>11</v>
      </c>
      <c r="E16" t="s">
        <v>11</v>
      </c>
      <c r="F16" t="s">
        <v>11</v>
      </c>
      <c r="G16" t="s">
        <v>11</v>
      </c>
      <c r="H16" t="s">
        <v>11</v>
      </c>
      <c r="I16" t="s">
        <v>11</v>
      </c>
      <c r="J16" t="s">
        <v>11</v>
      </c>
      <c r="K16" t="s">
        <v>11</v>
      </c>
      <c r="L16" t="s">
        <v>11</v>
      </c>
      <c r="M16" s="98">
        <v>20620</v>
      </c>
      <c r="N16" s="98">
        <v>22726</v>
      </c>
      <c r="O16" s="98">
        <v>24660</v>
      </c>
      <c r="P16" s="98">
        <v>26616</v>
      </c>
      <c r="Q16" s="98">
        <v>26326</v>
      </c>
      <c r="R16" s="98">
        <v>28186</v>
      </c>
      <c r="S16" s="98">
        <v>28377</v>
      </c>
      <c r="T16" s="98">
        <v>28538</v>
      </c>
      <c r="U16" s="98">
        <v>29507</v>
      </c>
      <c r="V16" s="98">
        <v>29620</v>
      </c>
      <c r="W16" s="98">
        <v>29024</v>
      </c>
      <c r="X16" s="98">
        <v>27288</v>
      </c>
      <c r="Y16" s="98">
        <v>23642</v>
      </c>
      <c r="Z16" s="98">
        <v>22218</v>
      </c>
      <c r="AA16" s="98">
        <v>21955</v>
      </c>
      <c r="AB16" s="98">
        <v>20798</v>
      </c>
      <c r="AC16" s="98">
        <v>20336</v>
      </c>
      <c r="AD16" s="98">
        <v>20676</v>
      </c>
      <c r="AE16" s="98">
        <v>21040</v>
      </c>
      <c r="AF16" s="98">
        <v>18513</v>
      </c>
      <c r="AG16" s="98">
        <v>18185</v>
      </c>
      <c r="AH16" s="98">
        <v>18251</v>
      </c>
      <c r="AI16" s="98">
        <v>18252</v>
      </c>
      <c r="AJ16" s="98">
        <v>17824</v>
      </c>
      <c r="AK16" s="98">
        <v>20915</v>
      </c>
      <c r="AL16" s="98">
        <v>20588</v>
      </c>
      <c r="AM16" s="98">
        <v>20407</v>
      </c>
      <c r="AN16" s="98">
        <v>20017</v>
      </c>
      <c r="AO16" s="98">
        <v>19355</v>
      </c>
      <c r="AP16" s="98">
        <v>19561</v>
      </c>
      <c r="AQ16" s="98">
        <v>19688</v>
      </c>
      <c r="AR16" s="98">
        <v>19354</v>
      </c>
      <c r="AS16" s="98">
        <v>18399</v>
      </c>
      <c r="AT16" s="98">
        <v>19603</v>
      </c>
      <c r="AU16" s="98">
        <v>18468</v>
      </c>
      <c r="AV16" s="98">
        <v>17753</v>
      </c>
      <c r="AW16" s="98">
        <v>16517</v>
      </c>
      <c r="AX16" s="98">
        <v>15783</v>
      </c>
      <c r="AY16" s="98">
        <v>14195</v>
      </c>
      <c r="AZ16" s="98">
        <v>14582</v>
      </c>
      <c r="BA16" s="98">
        <v>11529</v>
      </c>
      <c r="BB16" s="98">
        <v>11213</v>
      </c>
      <c r="BC16" s="98">
        <v>11117</v>
      </c>
      <c r="BD16" s="98">
        <v>11143</v>
      </c>
      <c r="BE16" s="98">
        <v>10501</v>
      </c>
      <c r="BF16" s="98">
        <v>10299</v>
      </c>
      <c r="BG16" s="98">
        <v>9470</v>
      </c>
      <c r="BH16" s="98" t="s">
        <v>11</v>
      </c>
    </row>
    <row r="17" spans="1:60">
      <c r="A17" t="s">
        <v>70</v>
      </c>
      <c r="B17" t="s">
        <v>11</v>
      </c>
      <c r="C17" t="s">
        <v>11</v>
      </c>
      <c r="D17" t="s">
        <v>11</v>
      </c>
      <c r="E17" t="s">
        <v>11</v>
      </c>
      <c r="F17" t="s">
        <v>11</v>
      </c>
      <c r="G17" t="s">
        <v>11</v>
      </c>
      <c r="H17" t="s">
        <v>11</v>
      </c>
      <c r="I17" t="s">
        <v>11</v>
      </c>
      <c r="J17" t="s">
        <v>11</v>
      </c>
      <c r="K17" t="s">
        <v>11</v>
      </c>
      <c r="L17" t="s">
        <v>11</v>
      </c>
      <c r="M17" s="98">
        <v>23937</v>
      </c>
      <c r="N17" s="98">
        <v>25792</v>
      </c>
      <c r="O17" s="98">
        <v>29327</v>
      </c>
      <c r="P17" s="98">
        <v>29292</v>
      </c>
      <c r="Q17" s="98">
        <v>26046</v>
      </c>
      <c r="R17" s="98">
        <v>30197</v>
      </c>
      <c r="S17" s="98">
        <v>26464</v>
      </c>
      <c r="T17" s="98">
        <v>25085</v>
      </c>
      <c r="U17" s="98">
        <v>25312</v>
      </c>
      <c r="V17" s="98">
        <v>25021</v>
      </c>
      <c r="W17" s="98">
        <v>21395</v>
      </c>
      <c r="X17" s="98">
        <v>21197</v>
      </c>
      <c r="Y17" s="98">
        <v>13029</v>
      </c>
      <c r="Z17" s="98">
        <v>12182</v>
      </c>
      <c r="AA17" s="98">
        <v>11803</v>
      </c>
      <c r="AB17" s="98">
        <v>11862</v>
      </c>
      <c r="AC17" s="98">
        <v>11476</v>
      </c>
      <c r="AD17" s="98">
        <v>12127</v>
      </c>
      <c r="AE17" s="98">
        <v>12303</v>
      </c>
      <c r="AF17" s="98">
        <v>12507</v>
      </c>
      <c r="AG17" s="98">
        <v>12252</v>
      </c>
      <c r="AH17" s="98">
        <v>11760</v>
      </c>
      <c r="AI17" s="98">
        <v>11617</v>
      </c>
      <c r="AJ17" s="98">
        <v>12345</v>
      </c>
      <c r="AK17" s="98">
        <v>16155</v>
      </c>
      <c r="AL17" s="98">
        <v>16526</v>
      </c>
      <c r="AM17" s="98">
        <v>14907</v>
      </c>
      <c r="AN17" s="98">
        <v>13968</v>
      </c>
      <c r="AO17" s="98">
        <v>13151</v>
      </c>
      <c r="AP17" s="98">
        <v>15246</v>
      </c>
      <c r="AQ17" s="98">
        <v>14988</v>
      </c>
      <c r="AR17" s="98">
        <v>13911</v>
      </c>
      <c r="AS17" s="98">
        <v>14466</v>
      </c>
      <c r="AT17" s="98">
        <v>15131</v>
      </c>
      <c r="AU17" s="98">
        <v>14751</v>
      </c>
      <c r="AV17" s="98">
        <v>13907</v>
      </c>
      <c r="AW17" s="98">
        <v>12191</v>
      </c>
      <c r="AX17" s="98">
        <v>10646</v>
      </c>
      <c r="AY17" s="98">
        <v>8717</v>
      </c>
      <c r="AZ17" s="98">
        <v>8374</v>
      </c>
      <c r="BA17" s="98">
        <v>5441</v>
      </c>
      <c r="BB17" s="98">
        <v>4675</v>
      </c>
      <c r="BC17" s="98">
        <v>4231</v>
      </c>
      <c r="BD17" s="98">
        <v>3987</v>
      </c>
      <c r="BE17" s="98">
        <v>3728</v>
      </c>
      <c r="BF17" s="98">
        <v>3970</v>
      </c>
      <c r="BG17" s="98">
        <v>3719</v>
      </c>
      <c r="BH17" s="98" t="s">
        <v>11</v>
      </c>
    </row>
    <row r="18" spans="1:60">
      <c r="A18" t="s">
        <v>71</v>
      </c>
      <c r="B18" t="s">
        <v>11</v>
      </c>
      <c r="C18" t="s">
        <v>11</v>
      </c>
      <c r="D18" t="s">
        <v>11</v>
      </c>
      <c r="E18" t="s">
        <v>11</v>
      </c>
      <c r="F18" t="s">
        <v>11</v>
      </c>
      <c r="G18" t="s">
        <v>11</v>
      </c>
      <c r="H18" t="s">
        <v>11</v>
      </c>
      <c r="I18" t="s">
        <v>11</v>
      </c>
      <c r="J18" t="s">
        <v>11</v>
      </c>
      <c r="K18" t="s">
        <v>11</v>
      </c>
      <c r="L18" t="s">
        <v>11</v>
      </c>
      <c r="M18" s="98">
        <v>5370</v>
      </c>
      <c r="N18" s="98">
        <v>5507</v>
      </c>
      <c r="O18" s="98">
        <v>6103</v>
      </c>
      <c r="P18" s="98">
        <v>5771</v>
      </c>
      <c r="Q18" s="98">
        <v>5686</v>
      </c>
      <c r="R18" s="98">
        <v>5966</v>
      </c>
      <c r="S18" s="98">
        <v>6014</v>
      </c>
      <c r="T18" s="98">
        <v>6276</v>
      </c>
      <c r="U18" s="98">
        <v>6369</v>
      </c>
      <c r="V18" s="98">
        <v>6254</v>
      </c>
      <c r="W18" s="98">
        <v>5872</v>
      </c>
      <c r="X18" s="98">
        <v>5662</v>
      </c>
      <c r="Y18" s="98">
        <v>4799</v>
      </c>
      <c r="Z18" s="98">
        <v>4770</v>
      </c>
      <c r="AA18" s="98">
        <v>4636</v>
      </c>
      <c r="AB18" s="98">
        <v>4538</v>
      </c>
      <c r="AC18" s="98">
        <v>4504</v>
      </c>
      <c r="AD18" s="98">
        <v>4541</v>
      </c>
      <c r="AE18" s="98">
        <v>4363</v>
      </c>
      <c r="AF18" s="98">
        <v>2800</v>
      </c>
      <c r="AG18" s="98">
        <v>2514</v>
      </c>
      <c r="AH18" s="98">
        <v>2483</v>
      </c>
      <c r="AI18" s="98">
        <v>2315</v>
      </c>
      <c r="AJ18" s="98">
        <v>1789</v>
      </c>
      <c r="AK18" s="98">
        <v>4393</v>
      </c>
      <c r="AL18" s="98">
        <v>4597</v>
      </c>
      <c r="AM18" s="98">
        <v>4898</v>
      </c>
      <c r="AN18" s="98">
        <v>4735</v>
      </c>
      <c r="AO18" s="98">
        <v>4728</v>
      </c>
      <c r="AP18" s="98">
        <v>3842</v>
      </c>
      <c r="AQ18" s="98">
        <v>4118</v>
      </c>
      <c r="AR18" s="98">
        <v>3838</v>
      </c>
      <c r="AS18" s="98">
        <v>3704</v>
      </c>
      <c r="AT18" s="98">
        <v>4017</v>
      </c>
      <c r="AU18" s="98">
        <v>3773</v>
      </c>
      <c r="AV18" s="98">
        <v>3891</v>
      </c>
      <c r="AW18" s="98">
        <v>3808</v>
      </c>
      <c r="AX18" s="98">
        <v>4940</v>
      </c>
      <c r="AY18" s="98">
        <v>4389</v>
      </c>
      <c r="AZ18" s="98">
        <v>4931</v>
      </c>
      <c r="BA18" s="98">
        <v>1880</v>
      </c>
      <c r="BB18" s="98">
        <v>2013</v>
      </c>
      <c r="BC18" s="98">
        <v>2017</v>
      </c>
      <c r="BD18" s="98">
        <v>1958</v>
      </c>
      <c r="BE18" s="98">
        <v>2238</v>
      </c>
      <c r="BF18" s="98">
        <v>2227</v>
      </c>
      <c r="BG18" s="98">
        <v>2190</v>
      </c>
      <c r="BH18" s="98" t="s">
        <v>11</v>
      </c>
    </row>
    <row r="19" spans="1:60">
      <c r="A19" t="s">
        <v>72</v>
      </c>
      <c r="B19" t="s">
        <v>11</v>
      </c>
      <c r="C19" t="s">
        <v>11</v>
      </c>
      <c r="D19" t="s">
        <v>11</v>
      </c>
      <c r="E19" t="s">
        <v>11</v>
      </c>
      <c r="F19" t="s">
        <v>11</v>
      </c>
      <c r="G19" t="s">
        <v>11</v>
      </c>
      <c r="H19" t="s">
        <v>11</v>
      </c>
      <c r="I19" t="s">
        <v>11</v>
      </c>
      <c r="J19" t="s">
        <v>11</v>
      </c>
      <c r="K19" t="s">
        <v>11</v>
      </c>
      <c r="L19" t="s">
        <v>11</v>
      </c>
      <c r="M19" s="98">
        <v>10197</v>
      </c>
      <c r="N19" s="98">
        <v>11120</v>
      </c>
      <c r="O19" s="98">
        <v>13152</v>
      </c>
      <c r="P19" s="98">
        <v>13021</v>
      </c>
      <c r="Q19" s="98">
        <v>12898</v>
      </c>
      <c r="R19" s="98">
        <v>13728</v>
      </c>
      <c r="S19" s="98">
        <v>12903</v>
      </c>
      <c r="T19" s="98">
        <v>12800</v>
      </c>
      <c r="U19" s="98">
        <v>12225</v>
      </c>
      <c r="V19" s="98">
        <v>13659</v>
      </c>
      <c r="W19" s="98">
        <v>15162</v>
      </c>
      <c r="X19" s="98">
        <v>14592</v>
      </c>
      <c r="Y19" s="98">
        <v>13050</v>
      </c>
      <c r="Z19" s="98">
        <v>11645</v>
      </c>
      <c r="AA19" s="98">
        <v>10390</v>
      </c>
      <c r="AB19" s="98">
        <v>10542</v>
      </c>
      <c r="AC19" s="98">
        <v>10391</v>
      </c>
      <c r="AD19" s="98">
        <v>10343</v>
      </c>
      <c r="AE19" s="98">
        <v>11377</v>
      </c>
      <c r="AF19" s="98">
        <v>10450</v>
      </c>
      <c r="AG19" s="98">
        <v>9841</v>
      </c>
      <c r="AH19" s="98">
        <v>9963</v>
      </c>
      <c r="AI19" s="98">
        <v>9985</v>
      </c>
      <c r="AJ19" s="98">
        <v>9860</v>
      </c>
      <c r="AK19" s="98">
        <v>11760</v>
      </c>
      <c r="AL19" s="98">
        <v>11369</v>
      </c>
      <c r="AM19" s="98">
        <v>11641</v>
      </c>
      <c r="AN19" s="98">
        <v>11983</v>
      </c>
      <c r="AO19" s="98">
        <v>12634</v>
      </c>
      <c r="AP19" s="98">
        <v>11886</v>
      </c>
      <c r="AQ19" s="98">
        <v>11553</v>
      </c>
      <c r="AR19" s="98">
        <v>10917</v>
      </c>
      <c r="AS19" s="98">
        <v>9962</v>
      </c>
      <c r="AT19" s="98">
        <v>10339</v>
      </c>
      <c r="AU19" s="98">
        <v>9523</v>
      </c>
      <c r="AV19" s="98">
        <v>8771</v>
      </c>
      <c r="AW19" s="98">
        <v>7761</v>
      </c>
      <c r="AX19" s="98">
        <v>6485</v>
      </c>
      <c r="AY19" s="98">
        <v>5854</v>
      </c>
      <c r="AZ19" s="98">
        <v>5546</v>
      </c>
      <c r="BA19" s="98">
        <v>4905</v>
      </c>
      <c r="BB19" s="98">
        <v>4773</v>
      </c>
      <c r="BC19" s="98">
        <v>4097</v>
      </c>
      <c r="BD19" s="98">
        <v>3773</v>
      </c>
      <c r="BE19" s="98">
        <v>3952</v>
      </c>
      <c r="BF19" s="98">
        <v>3269</v>
      </c>
      <c r="BG19" s="98">
        <v>3410</v>
      </c>
      <c r="BH19" s="98" t="s">
        <v>11</v>
      </c>
    </row>
    <row r="20" spans="1:60">
      <c r="A20" t="s">
        <v>73</v>
      </c>
      <c r="B20" t="s">
        <v>11</v>
      </c>
      <c r="C20" t="s">
        <v>11</v>
      </c>
      <c r="D20" t="s">
        <v>11</v>
      </c>
      <c r="E20" t="s">
        <v>11</v>
      </c>
      <c r="F20" t="s">
        <v>11</v>
      </c>
      <c r="G20" t="s">
        <v>11</v>
      </c>
      <c r="H20" t="s">
        <v>11</v>
      </c>
      <c r="I20" t="s">
        <v>11</v>
      </c>
      <c r="J20" t="s">
        <v>11</v>
      </c>
      <c r="K20" t="s">
        <v>11</v>
      </c>
      <c r="L20" t="s">
        <v>11</v>
      </c>
      <c r="M20" s="98">
        <v>167908</v>
      </c>
      <c r="N20" s="98">
        <v>169095</v>
      </c>
      <c r="O20" s="98">
        <v>172086</v>
      </c>
      <c r="P20" s="98">
        <v>166940</v>
      </c>
      <c r="Q20" s="98">
        <v>157365</v>
      </c>
      <c r="R20" s="98">
        <v>162115</v>
      </c>
      <c r="S20" s="98">
        <v>191914</v>
      </c>
      <c r="T20" s="98">
        <v>183370</v>
      </c>
      <c r="U20" s="98">
        <v>212795</v>
      </c>
      <c r="V20" s="98">
        <v>185038</v>
      </c>
      <c r="W20" s="98">
        <v>162465</v>
      </c>
      <c r="X20" s="98">
        <v>158637</v>
      </c>
      <c r="Y20" s="98">
        <v>155614</v>
      </c>
      <c r="Z20" s="98">
        <v>151396</v>
      </c>
      <c r="AA20" s="98">
        <v>152290</v>
      </c>
      <c r="AB20" s="98">
        <v>151296</v>
      </c>
      <c r="AC20" s="98">
        <v>154317</v>
      </c>
      <c r="AD20" s="98">
        <v>151792</v>
      </c>
      <c r="AE20" s="98">
        <v>147123</v>
      </c>
      <c r="AF20" s="98">
        <v>128552</v>
      </c>
      <c r="AG20" s="98">
        <v>131954</v>
      </c>
      <c r="AH20" s="98">
        <v>129473</v>
      </c>
      <c r="AI20" s="98">
        <v>125239</v>
      </c>
      <c r="AJ20" s="98">
        <v>123130</v>
      </c>
      <c r="AK20" s="98">
        <v>89508</v>
      </c>
      <c r="AL20" s="98">
        <v>89036</v>
      </c>
      <c r="AM20" s="98">
        <v>94976</v>
      </c>
      <c r="AN20" s="98">
        <v>95162</v>
      </c>
      <c r="AO20" s="98">
        <v>94960</v>
      </c>
      <c r="AP20" s="98">
        <v>91331</v>
      </c>
      <c r="AQ20" s="98">
        <v>95857</v>
      </c>
      <c r="AR20" s="98">
        <v>96121</v>
      </c>
      <c r="AS20" s="98">
        <v>97748</v>
      </c>
      <c r="AT20" s="98">
        <v>104749</v>
      </c>
      <c r="AU20" s="98">
        <v>103307</v>
      </c>
      <c r="AV20" s="98">
        <v>106840</v>
      </c>
      <c r="AW20" s="98">
        <v>109137</v>
      </c>
      <c r="AX20" s="98">
        <v>104346</v>
      </c>
      <c r="AY20" s="98">
        <v>102321</v>
      </c>
      <c r="AZ20" s="98">
        <v>103051</v>
      </c>
      <c r="BA20" s="98">
        <v>92385</v>
      </c>
      <c r="BB20" s="98">
        <v>103920</v>
      </c>
      <c r="BC20" s="98">
        <v>104709</v>
      </c>
      <c r="BD20" s="98">
        <v>105029</v>
      </c>
      <c r="BE20" s="98">
        <v>108109</v>
      </c>
      <c r="BF20" s="98">
        <v>113921</v>
      </c>
      <c r="BG20" s="98">
        <v>119648</v>
      </c>
      <c r="BH20" s="98" t="s">
        <v>11</v>
      </c>
    </row>
    <row r="21" spans="1:60" s="103" customFormat="1">
      <c r="A21" s="103" t="s">
        <v>74</v>
      </c>
      <c r="B21" s="103" t="s">
        <v>11</v>
      </c>
      <c r="C21" s="103" t="s">
        <v>11</v>
      </c>
      <c r="D21" s="103" t="s">
        <v>11</v>
      </c>
      <c r="E21" s="103" t="s">
        <v>11</v>
      </c>
      <c r="F21" s="103" t="s">
        <v>11</v>
      </c>
      <c r="G21" s="103" t="s">
        <v>11</v>
      </c>
      <c r="H21" s="103" t="s">
        <v>11</v>
      </c>
      <c r="I21" s="103" t="s">
        <v>11</v>
      </c>
      <c r="J21" s="103" t="s">
        <v>11</v>
      </c>
      <c r="K21" s="103" t="s">
        <v>11</v>
      </c>
      <c r="L21" s="103" t="s">
        <v>11</v>
      </c>
      <c r="M21" s="118">
        <v>900921</v>
      </c>
      <c r="N21" s="118">
        <v>959174</v>
      </c>
      <c r="O21" s="118">
        <v>1020859</v>
      </c>
      <c r="P21" s="118">
        <v>1013351</v>
      </c>
      <c r="Q21" s="118">
        <v>1043869</v>
      </c>
      <c r="R21" s="118">
        <v>1091753</v>
      </c>
      <c r="S21" s="118">
        <v>1133146</v>
      </c>
      <c r="T21" s="118">
        <v>1185282</v>
      </c>
      <c r="U21" s="118">
        <v>1204805</v>
      </c>
      <c r="V21" s="118">
        <v>1189736</v>
      </c>
      <c r="W21" s="118">
        <v>1185972</v>
      </c>
      <c r="X21" s="118">
        <v>1177372</v>
      </c>
      <c r="Y21" s="118">
        <v>1192462</v>
      </c>
      <c r="Z21" s="118">
        <v>1226428</v>
      </c>
      <c r="AA21" s="118">
        <v>1251862</v>
      </c>
      <c r="AB21" s="118">
        <v>1300308</v>
      </c>
      <c r="AC21" s="118">
        <v>1346392</v>
      </c>
      <c r="AD21" s="118">
        <v>1410265</v>
      </c>
      <c r="AE21" s="118">
        <v>1451732</v>
      </c>
      <c r="AF21" s="118">
        <v>1478130</v>
      </c>
      <c r="AG21" s="118">
        <v>1492497</v>
      </c>
      <c r="AH21" s="118">
        <v>1528586</v>
      </c>
      <c r="AI21" s="118">
        <v>1543582</v>
      </c>
      <c r="AJ21" s="118">
        <v>1578338</v>
      </c>
      <c r="AK21" s="118">
        <v>1623773</v>
      </c>
      <c r="AL21" s="118">
        <v>1690939</v>
      </c>
      <c r="AM21" s="118">
        <v>1721413</v>
      </c>
      <c r="AN21" s="118">
        <v>1758355</v>
      </c>
      <c r="AO21" s="118">
        <v>1810700</v>
      </c>
      <c r="AP21" s="118">
        <v>1871556</v>
      </c>
      <c r="AQ21" s="118">
        <v>1882097</v>
      </c>
      <c r="AR21" s="118">
        <v>1925204</v>
      </c>
      <c r="AS21" s="118">
        <v>1964863</v>
      </c>
      <c r="AT21" s="118">
        <v>2052790</v>
      </c>
      <c r="AU21" s="118">
        <v>2093851</v>
      </c>
      <c r="AV21" s="118">
        <v>2140450</v>
      </c>
      <c r="AW21" s="118">
        <v>2203661</v>
      </c>
      <c r="AX21" s="118">
        <v>2201575</v>
      </c>
      <c r="AY21" s="118">
        <v>2165218</v>
      </c>
      <c r="AZ21" s="118">
        <v>2252115</v>
      </c>
      <c r="BA21" s="118">
        <v>2281847</v>
      </c>
      <c r="BB21" s="118">
        <v>2306159</v>
      </c>
      <c r="BC21" s="118">
        <v>2365135</v>
      </c>
      <c r="BD21" s="118">
        <v>2410144</v>
      </c>
      <c r="BE21" s="118">
        <v>2482242</v>
      </c>
      <c r="BF21" s="118">
        <v>2531575</v>
      </c>
      <c r="BG21" s="118">
        <v>2588508</v>
      </c>
      <c r="BH21" s="118" t="s">
        <v>11</v>
      </c>
    </row>
    <row r="22" spans="1:60">
      <c r="A22" t="s">
        <v>75</v>
      </c>
      <c r="B22" t="s">
        <v>11</v>
      </c>
      <c r="C22" t="s">
        <v>11</v>
      </c>
      <c r="D22" t="s">
        <v>11</v>
      </c>
      <c r="E22" t="s">
        <v>11</v>
      </c>
      <c r="F22" t="s">
        <v>11</v>
      </c>
      <c r="G22" t="s">
        <v>11</v>
      </c>
      <c r="H22" t="s">
        <v>11</v>
      </c>
      <c r="I22" t="s">
        <v>11</v>
      </c>
      <c r="J22" t="s">
        <v>11</v>
      </c>
      <c r="K22" t="s">
        <v>11</v>
      </c>
      <c r="L22" t="s">
        <v>11</v>
      </c>
      <c r="M22" s="98">
        <v>56417</v>
      </c>
      <c r="N22" s="98">
        <v>59733</v>
      </c>
      <c r="O22" s="98">
        <v>62358</v>
      </c>
      <c r="P22" s="98">
        <v>59850</v>
      </c>
      <c r="Q22" s="98">
        <v>57877</v>
      </c>
      <c r="R22" s="98">
        <v>58025</v>
      </c>
      <c r="S22" s="98">
        <v>63253</v>
      </c>
      <c r="T22" s="98">
        <v>65566</v>
      </c>
      <c r="U22" s="98">
        <v>67842</v>
      </c>
      <c r="V22" s="98">
        <v>67282</v>
      </c>
      <c r="W22" s="98">
        <v>67242</v>
      </c>
      <c r="X22" s="98">
        <v>69526</v>
      </c>
      <c r="Y22" s="98">
        <v>70182</v>
      </c>
      <c r="Z22" s="98">
        <v>72741</v>
      </c>
      <c r="AA22" s="98">
        <v>74895</v>
      </c>
      <c r="AB22" s="98">
        <v>82244</v>
      </c>
      <c r="AC22" s="98">
        <v>86880</v>
      </c>
      <c r="AD22" s="98">
        <v>91893</v>
      </c>
      <c r="AE22" s="98">
        <v>96639</v>
      </c>
      <c r="AF22" s="98">
        <v>86296</v>
      </c>
      <c r="AG22" s="98">
        <v>83898</v>
      </c>
      <c r="AH22" s="98">
        <v>86572</v>
      </c>
      <c r="AI22" s="98">
        <v>88297</v>
      </c>
      <c r="AJ22" s="98">
        <v>93064</v>
      </c>
      <c r="AK22" s="98">
        <v>96779</v>
      </c>
      <c r="AL22" s="98">
        <v>100677</v>
      </c>
      <c r="AM22" s="98">
        <v>105844</v>
      </c>
      <c r="AN22" s="98">
        <v>109446</v>
      </c>
      <c r="AO22" s="98">
        <v>114137</v>
      </c>
      <c r="AP22" s="98">
        <v>118434</v>
      </c>
      <c r="AQ22" s="98">
        <v>116059</v>
      </c>
      <c r="AR22" s="98">
        <v>122754</v>
      </c>
      <c r="AS22" s="98">
        <v>122196</v>
      </c>
      <c r="AT22" s="98">
        <v>131872</v>
      </c>
      <c r="AU22" s="98">
        <v>140391</v>
      </c>
      <c r="AV22" s="98">
        <v>145525</v>
      </c>
      <c r="AW22" s="98">
        <v>149551</v>
      </c>
      <c r="AX22" s="98">
        <v>152016</v>
      </c>
      <c r="AY22" s="98">
        <v>144786</v>
      </c>
      <c r="AZ22" s="98">
        <v>152819</v>
      </c>
      <c r="BA22" s="98">
        <v>158491</v>
      </c>
      <c r="BB22" s="98">
        <v>159741</v>
      </c>
      <c r="BC22" s="98">
        <v>162463</v>
      </c>
      <c r="BD22" s="98">
        <v>167892</v>
      </c>
      <c r="BE22" s="98">
        <v>177176</v>
      </c>
      <c r="BF22" s="98">
        <v>184991</v>
      </c>
      <c r="BG22" s="98">
        <v>195369</v>
      </c>
      <c r="BH22" s="98" t="s">
        <v>11</v>
      </c>
    </row>
    <row r="23" spans="1:60">
      <c r="A23" t="s">
        <v>76</v>
      </c>
      <c r="B23" t="s">
        <v>11</v>
      </c>
      <c r="C23" t="s">
        <v>11</v>
      </c>
      <c r="D23" t="s">
        <v>11</v>
      </c>
      <c r="E23" t="s">
        <v>11</v>
      </c>
      <c r="F23" t="s">
        <v>11</v>
      </c>
      <c r="G23" t="s">
        <v>11</v>
      </c>
      <c r="H23" t="s">
        <v>11</v>
      </c>
      <c r="I23" t="s">
        <v>11</v>
      </c>
      <c r="J23" t="s">
        <v>11</v>
      </c>
      <c r="K23" t="s">
        <v>11</v>
      </c>
      <c r="L23" t="s">
        <v>11</v>
      </c>
      <c r="M23" s="98">
        <v>56287</v>
      </c>
      <c r="N23" s="98">
        <v>57801</v>
      </c>
      <c r="O23" s="98">
        <v>59677</v>
      </c>
      <c r="P23" s="98">
        <v>58157</v>
      </c>
      <c r="Q23" s="98">
        <v>60688</v>
      </c>
      <c r="R23" s="98">
        <v>60365</v>
      </c>
      <c r="S23" s="98">
        <v>62242</v>
      </c>
      <c r="T23" s="98">
        <v>64293</v>
      </c>
      <c r="U23" s="98">
        <v>67674</v>
      </c>
      <c r="V23" s="98">
        <v>68763</v>
      </c>
      <c r="W23" s="98">
        <v>66242</v>
      </c>
      <c r="X23" s="98">
        <v>65438</v>
      </c>
      <c r="Y23" s="98">
        <v>67184</v>
      </c>
      <c r="Z23" s="98">
        <v>73684</v>
      </c>
      <c r="AA23" s="98">
        <v>76174</v>
      </c>
      <c r="AB23" s="98">
        <v>77071</v>
      </c>
      <c r="AC23" s="98">
        <v>79489</v>
      </c>
      <c r="AD23" s="98">
        <v>82853</v>
      </c>
      <c r="AE23" s="98">
        <v>85297</v>
      </c>
      <c r="AF23" s="98">
        <v>95285</v>
      </c>
      <c r="AG23" s="98">
        <v>91961</v>
      </c>
      <c r="AH23" s="98">
        <v>90389</v>
      </c>
      <c r="AI23" s="98">
        <v>90209</v>
      </c>
      <c r="AJ23" s="98">
        <v>93138</v>
      </c>
      <c r="AK23" s="98">
        <v>94076</v>
      </c>
      <c r="AL23" s="98">
        <v>98715</v>
      </c>
      <c r="AM23" s="98">
        <v>100202</v>
      </c>
      <c r="AN23" s="98">
        <v>100599</v>
      </c>
      <c r="AO23" s="98">
        <v>103004</v>
      </c>
      <c r="AP23" s="98">
        <v>107175</v>
      </c>
      <c r="AQ23" s="98">
        <v>104088</v>
      </c>
      <c r="AR23" s="98">
        <v>99438</v>
      </c>
      <c r="AS23" s="98">
        <v>98796</v>
      </c>
      <c r="AT23" s="98">
        <v>103367</v>
      </c>
      <c r="AU23" s="98">
        <v>103645</v>
      </c>
      <c r="AV23" s="98">
        <v>101424</v>
      </c>
      <c r="AW23" s="98">
        <v>103837</v>
      </c>
      <c r="AX23" s="98">
        <v>98820</v>
      </c>
      <c r="AY23" s="98">
        <v>92672</v>
      </c>
      <c r="AZ23" s="98">
        <v>97371</v>
      </c>
      <c r="BA23" s="98">
        <v>98551</v>
      </c>
      <c r="BB23" s="98">
        <v>100566</v>
      </c>
      <c r="BC23" s="98">
        <v>104271</v>
      </c>
      <c r="BD23" s="98">
        <v>107808</v>
      </c>
      <c r="BE23" s="98">
        <v>113927</v>
      </c>
      <c r="BF23" s="98">
        <v>119906</v>
      </c>
      <c r="BG23" s="98">
        <v>128044</v>
      </c>
      <c r="BH23" s="98" t="s">
        <v>11</v>
      </c>
    </row>
    <row r="24" spans="1:60">
      <c r="A24" t="s">
        <v>77</v>
      </c>
      <c r="B24" t="s">
        <v>11</v>
      </c>
      <c r="C24" t="s">
        <v>11</v>
      </c>
      <c r="D24" t="s">
        <v>11</v>
      </c>
      <c r="E24" t="s">
        <v>11</v>
      </c>
      <c r="F24" t="s">
        <v>11</v>
      </c>
      <c r="G24" t="s">
        <v>11</v>
      </c>
      <c r="H24" t="s">
        <v>11</v>
      </c>
      <c r="I24" t="s">
        <v>11</v>
      </c>
      <c r="J24" t="s">
        <v>11</v>
      </c>
      <c r="K24" t="s">
        <v>11</v>
      </c>
      <c r="L24" t="s">
        <v>11</v>
      </c>
      <c r="M24" s="98">
        <v>601952</v>
      </c>
      <c r="N24" s="98">
        <v>647704</v>
      </c>
      <c r="O24" s="98">
        <v>693773</v>
      </c>
      <c r="P24" s="98">
        <v>693854</v>
      </c>
      <c r="Q24" s="98">
        <v>723995</v>
      </c>
      <c r="R24" s="98">
        <v>768307</v>
      </c>
      <c r="S24" s="98">
        <v>802283</v>
      </c>
      <c r="T24" s="98">
        <v>847519</v>
      </c>
      <c r="U24" s="98">
        <v>855543</v>
      </c>
      <c r="V24" s="98">
        <v>846331</v>
      </c>
      <c r="W24" s="98">
        <v>855012</v>
      </c>
      <c r="X24" s="98">
        <v>856388</v>
      </c>
      <c r="Y24" s="98">
        <v>876694</v>
      </c>
      <c r="Z24" s="98">
        <v>892888</v>
      </c>
      <c r="AA24" s="98">
        <v>905215</v>
      </c>
      <c r="AB24" s="98">
        <v>946164</v>
      </c>
      <c r="AC24" s="98">
        <v>984588</v>
      </c>
      <c r="AD24" s="98">
        <v>1033932</v>
      </c>
      <c r="AE24" s="98">
        <v>1066427</v>
      </c>
      <c r="AF24" s="98">
        <v>1112484</v>
      </c>
      <c r="AG24" s="98">
        <v>1130721</v>
      </c>
      <c r="AH24" s="98">
        <v>1156144</v>
      </c>
      <c r="AI24" s="98">
        <v>1177196</v>
      </c>
      <c r="AJ24" s="98">
        <v>1205998</v>
      </c>
      <c r="AK24" s="98">
        <v>1240916</v>
      </c>
      <c r="AL24" s="98">
        <v>1288117</v>
      </c>
      <c r="AM24" s="98">
        <v>1314341</v>
      </c>
      <c r="AN24" s="98">
        <v>1345200</v>
      </c>
      <c r="AO24" s="98">
        <v>1378496</v>
      </c>
      <c r="AP24" s="98">
        <v>1421227</v>
      </c>
      <c r="AQ24" s="98">
        <v>1444471</v>
      </c>
      <c r="AR24" s="98">
        <v>1480869</v>
      </c>
      <c r="AS24" s="98">
        <v>1514739</v>
      </c>
      <c r="AT24" s="98">
        <v>1570763</v>
      </c>
      <c r="AU24" s="98">
        <v>1592941</v>
      </c>
      <c r="AV24" s="98">
        <v>1621008</v>
      </c>
      <c r="AW24" s="98">
        <v>1665548</v>
      </c>
      <c r="AX24" s="98">
        <v>1672819</v>
      </c>
      <c r="AY24" s="98">
        <v>1659806</v>
      </c>
      <c r="AZ24" s="98">
        <v>1720487</v>
      </c>
      <c r="BA24" s="98">
        <v>1735459</v>
      </c>
      <c r="BB24" s="98">
        <v>1769374</v>
      </c>
      <c r="BC24" s="98">
        <v>1820719</v>
      </c>
      <c r="BD24" s="98">
        <v>1847083</v>
      </c>
      <c r="BE24" s="98">
        <v>1896935</v>
      </c>
      <c r="BF24" s="98">
        <v>1930471</v>
      </c>
      <c r="BG24" s="98">
        <v>1960366</v>
      </c>
      <c r="BH24" s="98" t="s">
        <v>11</v>
      </c>
    </row>
    <row r="25" spans="1:60">
      <c r="A25" t="s">
        <v>78</v>
      </c>
      <c r="B25" t="s">
        <v>11</v>
      </c>
      <c r="C25" t="s">
        <v>11</v>
      </c>
      <c r="D25" t="s">
        <v>11</v>
      </c>
      <c r="E25" t="s">
        <v>11</v>
      </c>
      <c r="F25" t="s">
        <v>11</v>
      </c>
      <c r="G25" t="s">
        <v>11</v>
      </c>
      <c r="H25" t="s">
        <v>11</v>
      </c>
      <c r="I25" t="s">
        <v>11</v>
      </c>
      <c r="J25" t="s">
        <v>11</v>
      </c>
      <c r="K25" t="s">
        <v>11</v>
      </c>
      <c r="L25" t="s">
        <v>11</v>
      </c>
      <c r="M25" s="98">
        <v>35158</v>
      </c>
      <c r="N25" s="98">
        <v>37268</v>
      </c>
      <c r="O25" s="98">
        <v>39318</v>
      </c>
      <c r="P25" s="98">
        <v>39976</v>
      </c>
      <c r="Q25" s="98">
        <v>38628</v>
      </c>
      <c r="R25" s="98">
        <v>38871</v>
      </c>
      <c r="S25" s="98">
        <v>39109</v>
      </c>
      <c r="T25" s="98">
        <v>39539</v>
      </c>
      <c r="U25" s="98">
        <v>39558</v>
      </c>
      <c r="V25" s="98">
        <v>38350</v>
      </c>
      <c r="W25" s="98">
        <v>38818</v>
      </c>
      <c r="X25" s="98">
        <v>36897</v>
      </c>
      <c r="Y25" s="98">
        <v>34948</v>
      </c>
      <c r="Z25" s="98">
        <v>35995</v>
      </c>
      <c r="AA25" s="98">
        <v>34980</v>
      </c>
      <c r="AB25" s="98">
        <v>35155</v>
      </c>
      <c r="AC25" s="98">
        <v>35571</v>
      </c>
      <c r="AD25" s="98">
        <v>35704</v>
      </c>
      <c r="AE25" s="98">
        <v>35461</v>
      </c>
      <c r="AF25" s="98">
        <v>29381</v>
      </c>
      <c r="AG25" s="98">
        <v>27672</v>
      </c>
      <c r="AH25" s="98">
        <v>27490</v>
      </c>
      <c r="AI25" s="98">
        <v>26073</v>
      </c>
      <c r="AJ25" s="98">
        <v>24048</v>
      </c>
      <c r="AK25" s="98">
        <v>24177</v>
      </c>
      <c r="AL25" s="98">
        <v>24300</v>
      </c>
      <c r="AM25" s="98">
        <v>23212</v>
      </c>
      <c r="AN25" s="98">
        <v>21891</v>
      </c>
      <c r="AO25" s="98">
        <v>21891</v>
      </c>
      <c r="AP25" s="98">
        <v>26842</v>
      </c>
      <c r="AQ25" s="98">
        <v>26165</v>
      </c>
      <c r="AR25" s="98">
        <v>26933</v>
      </c>
      <c r="AS25" s="98">
        <v>27902</v>
      </c>
      <c r="AT25" s="98">
        <v>30082</v>
      </c>
      <c r="AU25" s="98">
        <v>32082</v>
      </c>
      <c r="AV25" s="98">
        <v>33658</v>
      </c>
      <c r="AW25" s="98">
        <v>33475</v>
      </c>
      <c r="AX25" s="98">
        <v>30686</v>
      </c>
      <c r="AY25" s="98">
        <v>26592</v>
      </c>
      <c r="AZ25" s="98">
        <v>27585</v>
      </c>
      <c r="BA25" s="98">
        <v>30690</v>
      </c>
      <c r="BB25" s="98">
        <v>29184</v>
      </c>
      <c r="BC25" s="98">
        <v>29269</v>
      </c>
      <c r="BD25" s="98">
        <v>28951</v>
      </c>
      <c r="BE25" s="98">
        <v>29158</v>
      </c>
      <c r="BF25" s="98">
        <v>28624</v>
      </c>
      <c r="BG25" s="98">
        <v>28843</v>
      </c>
      <c r="BH25" s="98" t="s">
        <v>11</v>
      </c>
    </row>
    <row r="26" spans="1:60">
      <c r="A26" t="s">
        <v>79</v>
      </c>
      <c r="B26" t="s">
        <v>11</v>
      </c>
      <c r="C26" t="s">
        <v>11</v>
      </c>
      <c r="D26" t="s">
        <v>11</v>
      </c>
      <c r="E26" t="s">
        <v>11</v>
      </c>
      <c r="F26" t="s">
        <v>11</v>
      </c>
      <c r="G26" t="s">
        <v>11</v>
      </c>
      <c r="H26" t="s">
        <v>11</v>
      </c>
      <c r="I26" t="s">
        <v>11</v>
      </c>
      <c r="J26" t="s">
        <v>11</v>
      </c>
      <c r="K26" t="s">
        <v>11</v>
      </c>
      <c r="L26" t="s">
        <v>11</v>
      </c>
      <c r="M26" s="98">
        <v>0</v>
      </c>
      <c r="N26" s="98">
        <v>0</v>
      </c>
      <c r="O26" s="98">
        <v>0</v>
      </c>
      <c r="P26" s="98">
        <v>0</v>
      </c>
      <c r="Q26" s="98">
        <v>0</v>
      </c>
      <c r="R26" s="98">
        <v>0</v>
      </c>
      <c r="S26" s="98">
        <v>0</v>
      </c>
      <c r="T26" s="98">
        <v>7</v>
      </c>
      <c r="U26" s="98">
        <v>20</v>
      </c>
      <c r="V26" s="98">
        <v>26</v>
      </c>
      <c r="W26" s="98">
        <v>34</v>
      </c>
      <c r="X26" s="98">
        <v>24</v>
      </c>
      <c r="Y26" s="98">
        <v>68</v>
      </c>
      <c r="Z26" s="98">
        <v>50</v>
      </c>
      <c r="AA26" s="98">
        <v>31</v>
      </c>
      <c r="AB26" s="98">
        <v>14</v>
      </c>
      <c r="AC26" s="98">
        <v>7</v>
      </c>
      <c r="AD26" s="98">
        <v>5</v>
      </c>
      <c r="AE26" s="98">
        <v>6</v>
      </c>
      <c r="AF26" s="98">
        <v>14</v>
      </c>
      <c r="AG26" s="98">
        <v>14</v>
      </c>
      <c r="AH26" s="98">
        <v>12</v>
      </c>
      <c r="AI26" s="98">
        <v>9</v>
      </c>
      <c r="AJ26" s="98">
        <v>31</v>
      </c>
      <c r="AK26" s="98">
        <v>375</v>
      </c>
      <c r="AL26" s="98">
        <v>675</v>
      </c>
      <c r="AM26" s="98">
        <v>391</v>
      </c>
      <c r="AN26" s="98">
        <v>362</v>
      </c>
      <c r="AO26" s="98">
        <v>1109</v>
      </c>
      <c r="AP26" s="98">
        <v>565</v>
      </c>
      <c r="AQ26" s="98">
        <v>206</v>
      </c>
      <c r="AR26" s="98">
        <v>178</v>
      </c>
      <c r="AS26" s="98">
        <v>618</v>
      </c>
      <c r="AT26" s="98">
        <v>221</v>
      </c>
      <c r="AU26" s="98">
        <v>193</v>
      </c>
      <c r="AV26" s="98">
        <v>213</v>
      </c>
      <c r="AW26" s="98">
        <v>210</v>
      </c>
      <c r="AX26" s="98">
        <v>347</v>
      </c>
      <c r="AY26" s="98">
        <v>340</v>
      </c>
      <c r="AZ26" s="98">
        <v>441</v>
      </c>
      <c r="BA26" s="98">
        <v>406</v>
      </c>
      <c r="BB26" s="98">
        <v>373</v>
      </c>
      <c r="BC26" s="98">
        <v>372</v>
      </c>
      <c r="BD26" s="98">
        <v>345</v>
      </c>
      <c r="BE26" s="98">
        <v>313</v>
      </c>
      <c r="BF26" s="98">
        <v>336</v>
      </c>
      <c r="BG26" s="98">
        <v>249</v>
      </c>
      <c r="BH26" s="98" t="s">
        <v>11</v>
      </c>
    </row>
    <row r="27" spans="1:60">
      <c r="A27" t="s">
        <v>80</v>
      </c>
      <c r="B27" t="s">
        <v>11</v>
      </c>
      <c r="C27" t="s">
        <v>11</v>
      </c>
      <c r="D27" t="s">
        <v>11</v>
      </c>
      <c r="E27" t="s">
        <v>11</v>
      </c>
      <c r="F27" t="s">
        <v>11</v>
      </c>
      <c r="G27" t="s">
        <v>11</v>
      </c>
      <c r="H27" t="s">
        <v>11</v>
      </c>
      <c r="I27" t="s">
        <v>11</v>
      </c>
      <c r="J27" t="s">
        <v>11</v>
      </c>
      <c r="K27" t="s">
        <v>11</v>
      </c>
      <c r="L27" t="s">
        <v>11</v>
      </c>
      <c r="M27" s="98">
        <v>109786</v>
      </c>
      <c r="N27" s="98">
        <v>115086</v>
      </c>
      <c r="O27" s="98">
        <v>121553</v>
      </c>
      <c r="P27" s="98">
        <v>113549</v>
      </c>
      <c r="Q27" s="98">
        <v>105889</v>
      </c>
      <c r="R27" s="98">
        <v>109282</v>
      </c>
      <c r="S27" s="98">
        <v>109233</v>
      </c>
      <c r="T27" s="98">
        <v>110008</v>
      </c>
      <c r="U27" s="98">
        <v>113321</v>
      </c>
      <c r="V27" s="98">
        <v>110882</v>
      </c>
      <c r="W27" s="98">
        <v>103149</v>
      </c>
      <c r="X27" s="98">
        <v>93008</v>
      </c>
      <c r="Y27" s="98">
        <v>87070</v>
      </c>
      <c r="Z27" s="98">
        <v>88265</v>
      </c>
      <c r="AA27" s="98">
        <v>95205</v>
      </c>
      <c r="AB27" s="98">
        <v>101264</v>
      </c>
      <c r="AC27" s="98">
        <v>100199</v>
      </c>
      <c r="AD27" s="98">
        <v>104977</v>
      </c>
      <c r="AE27" s="98">
        <v>104923</v>
      </c>
      <c r="AF27" s="98">
        <v>115620</v>
      </c>
      <c r="AG27" s="98">
        <v>120111</v>
      </c>
      <c r="AH27" s="98">
        <v>128990</v>
      </c>
      <c r="AI27" s="98">
        <v>125008</v>
      </c>
      <c r="AJ27" s="98">
        <v>129000</v>
      </c>
      <c r="AK27" s="98">
        <v>133138</v>
      </c>
      <c r="AL27" s="98">
        <v>136303</v>
      </c>
      <c r="AM27" s="98">
        <v>139570</v>
      </c>
      <c r="AN27" s="98">
        <v>143778</v>
      </c>
      <c r="AO27" s="98">
        <v>151109</v>
      </c>
      <c r="AP27" s="98">
        <v>155012</v>
      </c>
      <c r="AQ27" s="98">
        <v>147419</v>
      </c>
      <c r="AR27" s="98">
        <v>152912</v>
      </c>
      <c r="AS27" s="98">
        <v>156073</v>
      </c>
      <c r="AT27" s="98">
        <v>171289</v>
      </c>
      <c r="AU27" s="98">
        <v>177496</v>
      </c>
      <c r="AV27" s="98">
        <v>189008</v>
      </c>
      <c r="AW27" s="98">
        <v>200144</v>
      </c>
      <c r="AX27" s="98">
        <v>200752</v>
      </c>
      <c r="AY27" s="98">
        <v>191260</v>
      </c>
      <c r="AZ27" s="98">
        <v>205801</v>
      </c>
      <c r="BA27" s="98">
        <v>205937</v>
      </c>
      <c r="BB27" s="98">
        <v>191292</v>
      </c>
      <c r="BC27" s="98">
        <v>190680</v>
      </c>
      <c r="BD27" s="98">
        <v>197694</v>
      </c>
      <c r="BE27" s="98">
        <v>205516</v>
      </c>
      <c r="BF27" s="98">
        <v>211137</v>
      </c>
      <c r="BG27" s="98">
        <v>216871</v>
      </c>
      <c r="BH27" s="98" t="s">
        <v>11</v>
      </c>
    </row>
    <row r="28" spans="1:60">
      <c r="A28" t="s">
        <v>81</v>
      </c>
      <c r="B28" t="s">
        <v>11</v>
      </c>
      <c r="C28" t="s">
        <v>11</v>
      </c>
      <c r="D28" t="s">
        <v>11</v>
      </c>
      <c r="E28" t="s">
        <v>11</v>
      </c>
      <c r="F28" t="s">
        <v>11</v>
      </c>
      <c r="G28" t="s">
        <v>11</v>
      </c>
      <c r="H28" t="s">
        <v>11</v>
      </c>
      <c r="I28" t="s">
        <v>11</v>
      </c>
      <c r="J28" t="s">
        <v>11</v>
      </c>
      <c r="K28" t="s">
        <v>11</v>
      </c>
      <c r="L28" t="s">
        <v>11</v>
      </c>
      <c r="M28" s="98">
        <v>30679</v>
      </c>
      <c r="N28" s="98">
        <v>30157</v>
      </c>
      <c r="O28" s="98">
        <v>32017</v>
      </c>
      <c r="P28" s="98">
        <v>34617</v>
      </c>
      <c r="Q28" s="98">
        <v>33586</v>
      </c>
      <c r="R28" s="98">
        <v>33865</v>
      </c>
      <c r="S28" s="98">
        <v>32582</v>
      </c>
      <c r="T28" s="98">
        <v>32602</v>
      </c>
      <c r="U28" s="98">
        <v>34324</v>
      </c>
      <c r="V28" s="98">
        <v>33276</v>
      </c>
      <c r="W28" s="98">
        <v>32013</v>
      </c>
      <c r="X28" s="98">
        <v>31182</v>
      </c>
      <c r="Y28" s="98">
        <v>30129</v>
      </c>
      <c r="Z28" s="98">
        <v>34890</v>
      </c>
      <c r="AA28" s="98">
        <v>35353</v>
      </c>
      <c r="AB28" s="98">
        <v>34384</v>
      </c>
      <c r="AC28" s="98">
        <v>34840</v>
      </c>
      <c r="AD28" s="98">
        <v>35086</v>
      </c>
      <c r="AE28" s="98">
        <v>35463</v>
      </c>
      <c r="AF28" s="98">
        <v>31996</v>
      </c>
      <c r="AG28" s="98">
        <v>30511</v>
      </c>
      <c r="AH28" s="98">
        <v>31994</v>
      </c>
      <c r="AI28" s="98">
        <v>32336</v>
      </c>
      <c r="AJ28" s="98">
        <v>30100</v>
      </c>
      <c r="AK28" s="98">
        <v>31514</v>
      </c>
      <c r="AL28" s="98">
        <v>39379</v>
      </c>
      <c r="AM28" s="98">
        <v>35718</v>
      </c>
      <c r="AN28" s="98">
        <v>33961</v>
      </c>
      <c r="AO28" s="98">
        <v>38160</v>
      </c>
      <c r="AP28" s="98">
        <v>39154</v>
      </c>
      <c r="AQ28" s="98">
        <v>39199</v>
      </c>
      <c r="AR28" s="98">
        <v>38893</v>
      </c>
      <c r="AS28" s="98">
        <v>41996</v>
      </c>
      <c r="AT28" s="98">
        <v>41545</v>
      </c>
      <c r="AU28" s="98">
        <v>42292</v>
      </c>
      <c r="AV28" s="98">
        <v>45107</v>
      </c>
      <c r="AW28" s="98">
        <v>46001</v>
      </c>
      <c r="AX28" s="98">
        <v>41528</v>
      </c>
      <c r="AY28" s="98">
        <v>43070</v>
      </c>
      <c r="AZ28" s="98">
        <v>43279</v>
      </c>
      <c r="BA28" s="98">
        <v>47958</v>
      </c>
      <c r="BB28" s="98">
        <v>50378</v>
      </c>
      <c r="BC28" s="98">
        <v>52086</v>
      </c>
      <c r="BD28" s="98">
        <v>52689</v>
      </c>
      <c r="BE28" s="98">
        <v>49977</v>
      </c>
      <c r="BF28" s="98">
        <v>50928</v>
      </c>
      <c r="BG28" s="98">
        <v>54476</v>
      </c>
      <c r="BH28" s="98" t="s">
        <v>11</v>
      </c>
    </row>
    <row r="29" spans="1:60">
      <c r="A29" t="s">
        <v>82</v>
      </c>
      <c r="B29" t="s">
        <v>11</v>
      </c>
      <c r="C29" t="s">
        <v>11</v>
      </c>
      <c r="D29" t="s">
        <v>11</v>
      </c>
      <c r="E29" t="s">
        <v>11</v>
      </c>
      <c r="F29" t="s">
        <v>11</v>
      </c>
      <c r="G29" t="s">
        <v>11</v>
      </c>
      <c r="H29" t="s">
        <v>11</v>
      </c>
      <c r="I29" t="s">
        <v>11</v>
      </c>
      <c r="J29" t="s">
        <v>11</v>
      </c>
      <c r="K29" t="s">
        <v>11</v>
      </c>
      <c r="L29" t="s">
        <v>11</v>
      </c>
      <c r="M29" s="98">
        <v>10642</v>
      </c>
      <c r="N29" s="98">
        <v>11426</v>
      </c>
      <c r="O29" s="98">
        <v>12163</v>
      </c>
      <c r="P29" s="98">
        <v>13348</v>
      </c>
      <c r="Q29" s="98">
        <v>23206</v>
      </c>
      <c r="R29" s="98">
        <v>23038</v>
      </c>
      <c r="S29" s="98">
        <v>24443</v>
      </c>
      <c r="T29" s="98">
        <v>25747</v>
      </c>
      <c r="U29" s="98">
        <v>26523</v>
      </c>
      <c r="V29" s="98">
        <v>24825</v>
      </c>
      <c r="W29" s="98">
        <v>23462</v>
      </c>
      <c r="X29" s="98">
        <v>24909</v>
      </c>
      <c r="Y29" s="98">
        <v>26186</v>
      </c>
      <c r="Z29" s="98">
        <v>27915</v>
      </c>
      <c r="AA29" s="98">
        <v>30010</v>
      </c>
      <c r="AB29" s="98">
        <v>24011</v>
      </c>
      <c r="AC29" s="98">
        <v>24818</v>
      </c>
      <c r="AD29" s="98">
        <v>25815</v>
      </c>
      <c r="AE29" s="98">
        <v>27517</v>
      </c>
      <c r="AF29" s="98">
        <v>7055</v>
      </c>
      <c r="AG29" s="98">
        <v>7609</v>
      </c>
      <c r="AH29" s="98">
        <v>6995</v>
      </c>
      <c r="AI29" s="98">
        <v>4455</v>
      </c>
      <c r="AJ29" s="98">
        <v>2959</v>
      </c>
      <c r="AK29" s="98">
        <v>2797</v>
      </c>
      <c r="AL29" s="98">
        <v>2774</v>
      </c>
      <c r="AM29" s="98">
        <v>2135</v>
      </c>
      <c r="AN29" s="98">
        <v>3117</v>
      </c>
      <c r="AO29" s="98">
        <v>2794</v>
      </c>
      <c r="AP29" s="98">
        <v>3148</v>
      </c>
      <c r="AQ29" s="98">
        <v>4491</v>
      </c>
      <c r="AR29" s="98">
        <v>3227</v>
      </c>
      <c r="AS29" s="98">
        <v>2544</v>
      </c>
      <c r="AT29" s="98">
        <v>3651</v>
      </c>
      <c r="AU29" s="98">
        <v>4811</v>
      </c>
      <c r="AV29" s="98">
        <v>4506</v>
      </c>
      <c r="AW29" s="98">
        <v>4895</v>
      </c>
      <c r="AX29" s="98">
        <v>4607</v>
      </c>
      <c r="AY29" s="98">
        <v>6691</v>
      </c>
      <c r="AZ29" s="98">
        <v>4332</v>
      </c>
      <c r="BA29" s="98">
        <v>4355</v>
      </c>
      <c r="BB29" s="98">
        <v>5251</v>
      </c>
      <c r="BC29" s="98">
        <v>5275</v>
      </c>
      <c r="BD29" s="98">
        <v>7683</v>
      </c>
      <c r="BE29" s="98">
        <v>9241</v>
      </c>
      <c r="BF29" s="98">
        <v>5184</v>
      </c>
      <c r="BG29" s="98">
        <v>4291</v>
      </c>
      <c r="BH29" s="98" t="s">
        <v>11</v>
      </c>
    </row>
    <row r="30" spans="1:60" s="103" customFormat="1">
      <c r="A30" s="103" t="s">
        <v>83</v>
      </c>
      <c r="B30" s="103" t="s">
        <v>11</v>
      </c>
      <c r="C30" s="103" t="s">
        <v>11</v>
      </c>
      <c r="D30" s="103" t="s">
        <v>11</v>
      </c>
      <c r="E30" s="103" t="s">
        <v>11</v>
      </c>
      <c r="F30" s="103" t="s">
        <v>11</v>
      </c>
      <c r="G30" s="103" t="s">
        <v>11</v>
      </c>
      <c r="H30" s="103" t="s">
        <v>11</v>
      </c>
      <c r="I30" s="103" t="s">
        <v>11</v>
      </c>
      <c r="J30" s="103" t="s">
        <v>11</v>
      </c>
      <c r="K30" s="103" t="s">
        <v>11</v>
      </c>
      <c r="L30" s="103" t="s">
        <v>11</v>
      </c>
      <c r="M30" s="118">
        <v>212923</v>
      </c>
      <c r="N30" s="118">
        <v>225760</v>
      </c>
      <c r="O30" s="118">
        <v>230738</v>
      </c>
      <c r="P30" s="118">
        <v>212878</v>
      </c>
      <c r="Q30" s="118">
        <v>215116</v>
      </c>
      <c r="R30" s="118">
        <v>228939</v>
      </c>
      <c r="S30" s="118">
        <v>226157</v>
      </c>
      <c r="T30" s="118">
        <v>231711</v>
      </c>
      <c r="U30" s="118">
        <v>219372</v>
      </c>
      <c r="V30" s="118">
        <v>197886</v>
      </c>
      <c r="W30" s="118">
        <v>186501</v>
      </c>
      <c r="X30" s="118">
        <v>181874</v>
      </c>
      <c r="Y30" s="118">
        <v>180073</v>
      </c>
      <c r="Z30" s="118">
        <v>186975</v>
      </c>
      <c r="AA30" s="118">
        <v>199901</v>
      </c>
      <c r="AB30" s="118">
        <v>202362</v>
      </c>
      <c r="AC30" s="118">
        <v>202963</v>
      </c>
      <c r="AD30" s="118">
        <v>203389</v>
      </c>
      <c r="AE30" s="118">
        <v>201830</v>
      </c>
      <c r="AF30" s="118">
        <v>196241</v>
      </c>
      <c r="AG30" s="118">
        <v>199441</v>
      </c>
      <c r="AH30" s="118">
        <v>204791</v>
      </c>
      <c r="AI30" s="118">
        <v>208032</v>
      </c>
      <c r="AJ30" s="118">
        <v>205474</v>
      </c>
      <c r="AK30" s="118">
        <v>213347</v>
      </c>
      <c r="AL30" s="118">
        <v>224248</v>
      </c>
      <c r="AM30" s="118">
        <v>223980</v>
      </c>
      <c r="AN30" s="118">
        <v>218707</v>
      </c>
      <c r="AO30" s="118">
        <v>224629</v>
      </c>
      <c r="AP30" s="118">
        <v>226995</v>
      </c>
      <c r="AQ30" s="118">
        <v>230472</v>
      </c>
      <c r="AR30" s="118">
        <v>223759</v>
      </c>
      <c r="AS30" s="118">
        <v>225618</v>
      </c>
      <c r="AT30" s="118">
        <v>229167</v>
      </c>
      <c r="AU30" s="118">
        <v>230147</v>
      </c>
      <c r="AV30" s="118">
        <v>222544</v>
      </c>
      <c r="AW30" s="118">
        <v>212284</v>
      </c>
      <c r="AX30" s="118">
        <v>214112</v>
      </c>
      <c r="AY30" s="118">
        <v>206992</v>
      </c>
      <c r="AZ30" s="118">
        <v>206731</v>
      </c>
      <c r="BA30" s="118">
        <v>199117</v>
      </c>
      <c r="BB30" s="118">
        <v>196361</v>
      </c>
      <c r="BC30" s="118">
        <v>200744</v>
      </c>
      <c r="BD30" s="118">
        <v>198527</v>
      </c>
      <c r="BE30" s="118">
        <v>204399</v>
      </c>
      <c r="BF30" s="118">
        <v>207323</v>
      </c>
      <c r="BG30" s="118">
        <v>214757</v>
      </c>
      <c r="BH30" s="118" t="s">
        <v>11</v>
      </c>
    </row>
    <row r="31" spans="1:60" s="103" customFormat="1">
      <c r="A31" s="103" t="s">
        <v>84</v>
      </c>
      <c r="B31" s="103" t="s">
        <v>11</v>
      </c>
      <c r="C31" s="103" t="s">
        <v>11</v>
      </c>
      <c r="D31" s="103" t="s">
        <v>11</v>
      </c>
      <c r="E31" s="103" t="s">
        <v>11</v>
      </c>
      <c r="F31" s="103" t="s">
        <v>11</v>
      </c>
      <c r="G31" s="103" t="s">
        <v>11</v>
      </c>
      <c r="H31" s="103" t="s">
        <v>11</v>
      </c>
      <c r="I31" s="103" t="s">
        <v>11</v>
      </c>
      <c r="J31" s="103" t="s">
        <v>11</v>
      </c>
      <c r="K31" s="103" t="s">
        <v>11</v>
      </c>
      <c r="L31" s="103" t="s">
        <v>11</v>
      </c>
      <c r="M31" s="118">
        <v>128176</v>
      </c>
      <c r="N31" s="118">
        <v>138597</v>
      </c>
      <c r="O31" s="118">
        <v>143792</v>
      </c>
      <c r="P31" s="118">
        <v>131504</v>
      </c>
      <c r="Q31" s="118">
        <v>122683</v>
      </c>
      <c r="R31" s="118">
        <v>136142</v>
      </c>
      <c r="S31" s="118">
        <v>134889</v>
      </c>
      <c r="T31" s="118">
        <v>140708</v>
      </c>
      <c r="U31" s="118">
        <v>131466</v>
      </c>
      <c r="V31" s="118">
        <v>117831</v>
      </c>
      <c r="W31" s="118">
        <v>109290</v>
      </c>
      <c r="X31" s="118">
        <v>101696</v>
      </c>
      <c r="Y31" s="118">
        <v>103277</v>
      </c>
      <c r="Z31" s="118">
        <v>104529</v>
      </c>
      <c r="AA31" s="118">
        <v>92348</v>
      </c>
      <c r="AB31" s="118">
        <v>95078</v>
      </c>
      <c r="AC31" s="118">
        <v>93662</v>
      </c>
      <c r="AD31" s="118">
        <v>96502</v>
      </c>
      <c r="AE31" s="118">
        <v>91964</v>
      </c>
      <c r="AF31" s="118">
        <v>96843</v>
      </c>
      <c r="AG31" s="118">
        <v>97393</v>
      </c>
      <c r="AH31" s="118">
        <v>101108</v>
      </c>
      <c r="AI31" s="118">
        <v>104711</v>
      </c>
      <c r="AJ31" s="118">
        <v>104089</v>
      </c>
      <c r="AK31" s="118">
        <v>105534</v>
      </c>
      <c r="AL31" s="118">
        <v>110847</v>
      </c>
      <c r="AM31" s="118">
        <v>108437</v>
      </c>
      <c r="AN31" s="118">
        <v>103060</v>
      </c>
      <c r="AO31" s="118">
        <v>110829</v>
      </c>
      <c r="AP31" s="118">
        <v>101667</v>
      </c>
      <c r="AQ31" s="118">
        <v>105166</v>
      </c>
      <c r="AR31" s="118">
        <v>101725</v>
      </c>
      <c r="AS31" s="118">
        <v>102899</v>
      </c>
      <c r="AT31" s="118">
        <v>103550</v>
      </c>
      <c r="AU31" s="118">
        <v>102197</v>
      </c>
      <c r="AV31" s="118">
        <v>95220</v>
      </c>
      <c r="AW31" s="118">
        <v>92741</v>
      </c>
      <c r="AX31" s="118">
        <v>90889</v>
      </c>
      <c r="AY31" s="118">
        <v>87778</v>
      </c>
      <c r="AZ31" s="118">
        <v>89291</v>
      </c>
      <c r="BA31" s="118">
        <v>85894</v>
      </c>
      <c r="BB31" s="118">
        <v>82248</v>
      </c>
      <c r="BC31" s="118">
        <v>85207</v>
      </c>
      <c r="BD31" s="118">
        <v>80560</v>
      </c>
      <c r="BE31" s="118">
        <v>84371</v>
      </c>
      <c r="BF31" s="118">
        <v>85768</v>
      </c>
      <c r="BG31" s="118">
        <v>84658</v>
      </c>
      <c r="BH31" s="118" t="s">
        <v>11</v>
      </c>
    </row>
    <row r="32" spans="1:60">
      <c r="A32" t="s">
        <v>85</v>
      </c>
      <c r="B32" t="s">
        <v>11</v>
      </c>
      <c r="C32" t="s">
        <v>11</v>
      </c>
      <c r="D32" t="s">
        <v>11</v>
      </c>
      <c r="E32" t="s">
        <v>11</v>
      </c>
      <c r="F32" t="s">
        <v>11</v>
      </c>
      <c r="G32" t="s">
        <v>11</v>
      </c>
      <c r="H32" t="s">
        <v>11</v>
      </c>
      <c r="I32" t="s">
        <v>11</v>
      </c>
      <c r="J32" t="s">
        <v>11</v>
      </c>
      <c r="K32" t="s">
        <v>11</v>
      </c>
      <c r="L32" t="s">
        <v>11</v>
      </c>
      <c r="M32" s="98">
        <v>86770</v>
      </c>
      <c r="N32" s="98">
        <v>89786</v>
      </c>
      <c r="O32" s="98">
        <v>95900</v>
      </c>
      <c r="P32" s="98">
        <v>95807</v>
      </c>
      <c r="Q32" s="98">
        <v>107509</v>
      </c>
      <c r="R32" s="98">
        <v>112214</v>
      </c>
      <c r="S32" s="98">
        <v>116325</v>
      </c>
      <c r="T32" s="98">
        <v>121129</v>
      </c>
      <c r="U32" s="98">
        <v>125225</v>
      </c>
      <c r="V32" s="98">
        <v>125811</v>
      </c>
      <c r="W32" s="98">
        <v>123749</v>
      </c>
      <c r="X32" s="98">
        <v>128348</v>
      </c>
      <c r="Y32" s="98">
        <v>130799</v>
      </c>
      <c r="Z32" s="98">
        <v>134325</v>
      </c>
      <c r="AA32" s="98">
        <v>139261</v>
      </c>
      <c r="AB32" s="98">
        <v>140069</v>
      </c>
      <c r="AC32" s="98">
        <v>142814</v>
      </c>
      <c r="AD32" s="98">
        <v>146150</v>
      </c>
      <c r="AE32" s="98">
        <v>146943</v>
      </c>
      <c r="AF32" s="98">
        <v>104787</v>
      </c>
      <c r="AG32" s="98">
        <v>105317</v>
      </c>
      <c r="AH32" s="98">
        <v>103003</v>
      </c>
      <c r="AI32" s="98">
        <v>101853</v>
      </c>
      <c r="AJ32" s="98">
        <v>103491</v>
      </c>
      <c r="AK32" s="98">
        <v>108883</v>
      </c>
      <c r="AL32" s="98">
        <v>101191</v>
      </c>
      <c r="AM32" s="98">
        <v>110853</v>
      </c>
      <c r="AN32" s="98">
        <v>110297</v>
      </c>
      <c r="AO32" s="98">
        <v>111831</v>
      </c>
      <c r="AP32" s="98">
        <v>95955</v>
      </c>
      <c r="AQ32" s="98">
        <v>97077</v>
      </c>
      <c r="AR32" s="98">
        <v>95266</v>
      </c>
      <c r="AS32" s="98">
        <v>94604</v>
      </c>
      <c r="AT32" s="98">
        <v>102588</v>
      </c>
      <c r="AU32" s="98">
        <v>107112</v>
      </c>
      <c r="AV32" s="98">
        <v>108281</v>
      </c>
      <c r="AW32" s="98">
        <v>105532</v>
      </c>
      <c r="AX32" s="98">
        <v>104846</v>
      </c>
      <c r="AY32" s="98">
        <v>101556</v>
      </c>
      <c r="AZ32" s="98">
        <v>104863</v>
      </c>
      <c r="BA32" s="98">
        <v>107625</v>
      </c>
      <c r="BB32" s="98">
        <v>106738</v>
      </c>
      <c r="BC32" s="98">
        <v>106950</v>
      </c>
      <c r="BD32" s="98">
        <v>107691</v>
      </c>
      <c r="BE32" s="98">
        <v>107500</v>
      </c>
      <c r="BF32" s="98">
        <v>103798</v>
      </c>
      <c r="BG32" s="98">
        <v>107022</v>
      </c>
      <c r="BH32" s="98" t="s">
        <v>11</v>
      </c>
    </row>
    <row r="33" spans="1:60">
      <c r="A33" t="s">
        <v>86</v>
      </c>
      <c r="B33" t="s">
        <v>11</v>
      </c>
      <c r="C33" t="s">
        <v>11</v>
      </c>
      <c r="D33" t="s">
        <v>11</v>
      </c>
      <c r="E33" t="s">
        <v>11</v>
      </c>
      <c r="F33" t="s">
        <v>11</v>
      </c>
      <c r="G33" t="s">
        <v>11</v>
      </c>
      <c r="H33" t="s">
        <v>11</v>
      </c>
      <c r="I33" t="s">
        <v>11</v>
      </c>
      <c r="J33" t="s">
        <v>11</v>
      </c>
      <c r="K33" t="s">
        <v>11</v>
      </c>
      <c r="L33" t="s">
        <v>11</v>
      </c>
      <c r="M33" s="98">
        <v>525</v>
      </c>
      <c r="N33" s="98">
        <v>318</v>
      </c>
      <c r="O33" s="98">
        <v>224</v>
      </c>
      <c r="P33" s="98">
        <v>443</v>
      </c>
      <c r="Q33" s="98">
        <v>325</v>
      </c>
      <c r="R33" s="98">
        <v>370</v>
      </c>
      <c r="S33" s="98">
        <v>288</v>
      </c>
      <c r="T33" s="98">
        <v>339</v>
      </c>
      <c r="U33" s="98">
        <v>331</v>
      </c>
      <c r="V33" s="98">
        <v>744</v>
      </c>
      <c r="W33" s="98">
        <v>738</v>
      </c>
      <c r="X33" s="98">
        <v>1020</v>
      </c>
      <c r="Y33" s="98">
        <v>998</v>
      </c>
      <c r="Z33" s="98">
        <v>1096</v>
      </c>
      <c r="AA33" s="98">
        <v>1134</v>
      </c>
      <c r="AB33" s="98">
        <v>1120</v>
      </c>
      <c r="AC33" s="98">
        <v>1165</v>
      </c>
      <c r="AD33" s="98">
        <v>1249</v>
      </c>
      <c r="AE33" s="98">
        <v>1638</v>
      </c>
      <c r="AF33" s="98">
        <v>5805</v>
      </c>
      <c r="AG33" s="98">
        <v>5948</v>
      </c>
      <c r="AH33" s="98">
        <v>6220</v>
      </c>
      <c r="AI33" s="98">
        <v>5793</v>
      </c>
      <c r="AJ33" s="98">
        <v>5845</v>
      </c>
      <c r="AK33" s="98">
        <v>5792</v>
      </c>
      <c r="AL33" s="98">
        <v>6045</v>
      </c>
      <c r="AM33" s="98">
        <v>5952</v>
      </c>
      <c r="AN33" s="98">
        <v>5594</v>
      </c>
      <c r="AO33" s="98">
        <v>5406</v>
      </c>
      <c r="AP33" s="98">
        <v>5963</v>
      </c>
      <c r="AQ33" s="98">
        <v>6069</v>
      </c>
      <c r="AR33" s="98">
        <v>5986</v>
      </c>
      <c r="AS33" s="98">
        <v>7285</v>
      </c>
      <c r="AT33" s="98">
        <v>7330</v>
      </c>
      <c r="AU33" s="98">
        <v>7573</v>
      </c>
      <c r="AV33" s="98">
        <v>6972</v>
      </c>
      <c r="AW33" s="98">
        <v>7027</v>
      </c>
      <c r="AX33" s="98">
        <v>6442</v>
      </c>
      <c r="AY33" s="98">
        <v>6789</v>
      </c>
      <c r="AZ33" s="98">
        <v>7022</v>
      </c>
      <c r="BA33" s="98">
        <v>6628</v>
      </c>
      <c r="BB33" s="98">
        <v>6694</v>
      </c>
      <c r="BC33" s="98">
        <v>6572</v>
      </c>
      <c r="BD33" s="98">
        <v>6454</v>
      </c>
      <c r="BE33" s="98">
        <v>6293</v>
      </c>
      <c r="BF33" s="98">
        <v>5837</v>
      </c>
      <c r="BG33" s="98">
        <v>6133</v>
      </c>
      <c r="BH33" s="98" t="s">
        <v>11</v>
      </c>
    </row>
    <row r="34" spans="1:60">
      <c r="A34" t="s">
        <v>87</v>
      </c>
      <c r="B34" t="s">
        <v>11</v>
      </c>
      <c r="C34" t="s">
        <v>11</v>
      </c>
      <c r="D34" t="s">
        <v>11</v>
      </c>
      <c r="E34" t="s">
        <v>11</v>
      </c>
      <c r="F34" t="s">
        <v>11</v>
      </c>
      <c r="G34" t="s">
        <v>11</v>
      </c>
      <c r="H34" t="s">
        <v>11</v>
      </c>
      <c r="I34" t="s">
        <v>11</v>
      </c>
      <c r="J34" t="s">
        <v>11</v>
      </c>
      <c r="K34" t="s">
        <v>11</v>
      </c>
      <c r="L34" t="s">
        <v>11</v>
      </c>
      <c r="M34" s="98">
        <v>43417</v>
      </c>
      <c r="N34" s="98">
        <v>46020</v>
      </c>
      <c r="O34" s="98">
        <v>49712</v>
      </c>
      <c r="P34" s="98">
        <v>44624</v>
      </c>
      <c r="Q34" s="98">
        <v>44857</v>
      </c>
      <c r="R34" s="98">
        <v>42692</v>
      </c>
      <c r="S34" s="98">
        <v>43333</v>
      </c>
      <c r="T34" s="98">
        <v>37886</v>
      </c>
      <c r="U34" s="98">
        <v>39376</v>
      </c>
      <c r="V34" s="98">
        <v>37087</v>
      </c>
      <c r="W34" s="98">
        <v>34363</v>
      </c>
      <c r="X34" s="98">
        <v>25519</v>
      </c>
      <c r="Y34" s="98">
        <v>23598</v>
      </c>
      <c r="Z34" s="98">
        <v>21378</v>
      </c>
      <c r="AA34" s="98">
        <v>20126</v>
      </c>
      <c r="AB34" s="98">
        <v>19372</v>
      </c>
      <c r="AC34" s="98">
        <v>20174</v>
      </c>
      <c r="AD34" s="98">
        <v>17341</v>
      </c>
      <c r="AE34" s="98">
        <v>12162</v>
      </c>
      <c r="AF34" s="98">
        <v>28502</v>
      </c>
      <c r="AG34" s="98">
        <v>31963</v>
      </c>
      <c r="AH34" s="98">
        <v>23150</v>
      </c>
      <c r="AI34" s="98">
        <v>23842</v>
      </c>
      <c r="AJ34" s="98">
        <v>19847</v>
      </c>
      <c r="AK34" s="98">
        <v>18422</v>
      </c>
      <c r="AL34" s="98">
        <v>18347</v>
      </c>
      <c r="AM34" s="98">
        <v>17567</v>
      </c>
      <c r="AN34" s="98">
        <v>15203</v>
      </c>
      <c r="AO34" s="98">
        <v>15586</v>
      </c>
      <c r="AP34" s="98">
        <v>15344</v>
      </c>
      <c r="AQ34" s="98">
        <v>18702</v>
      </c>
      <c r="AR34" s="98">
        <v>17174</v>
      </c>
      <c r="AS34" s="98">
        <v>20368</v>
      </c>
      <c r="AT34" s="98">
        <v>20360</v>
      </c>
      <c r="AU34" s="98">
        <v>19458</v>
      </c>
      <c r="AV34" s="98">
        <v>20112</v>
      </c>
      <c r="AW34" s="98">
        <v>21929</v>
      </c>
      <c r="AX34" s="98">
        <v>18217</v>
      </c>
      <c r="AY34" s="98">
        <v>17877</v>
      </c>
      <c r="AZ34" s="98">
        <v>18791</v>
      </c>
      <c r="BA34" s="98">
        <v>19471</v>
      </c>
      <c r="BB34" s="98">
        <v>20064</v>
      </c>
      <c r="BC34" s="98">
        <v>21628</v>
      </c>
      <c r="BD34" s="98">
        <v>21676</v>
      </c>
      <c r="BE34" s="98">
        <v>20828</v>
      </c>
      <c r="BF34" s="98">
        <v>17894</v>
      </c>
      <c r="BG34" s="98">
        <v>20621</v>
      </c>
      <c r="BH34" s="98" t="s">
        <v>11</v>
      </c>
    </row>
    <row r="35" spans="1:60">
      <c r="A35" t="s">
        <v>88</v>
      </c>
      <c r="B35" t="s">
        <v>11</v>
      </c>
      <c r="C35" t="s">
        <v>11</v>
      </c>
      <c r="D35" t="s">
        <v>11</v>
      </c>
      <c r="E35" t="s">
        <v>11</v>
      </c>
      <c r="F35" t="s">
        <v>11</v>
      </c>
      <c r="G35" t="s">
        <v>11</v>
      </c>
      <c r="H35" t="s">
        <v>11</v>
      </c>
      <c r="I35" t="s">
        <v>11</v>
      </c>
      <c r="J35" t="s">
        <v>11</v>
      </c>
      <c r="K35" t="s">
        <v>11</v>
      </c>
      <c r="L35" t="s">
        <v>11</v>
      </c>
      <c r="M35" s="98">
        <v>211435</v>
      </c>
      <c r="N35" s="98">
        <v>232358</v>
      </c>
      <c r="O35" s="98">
        <v>256446</v>
      </c>
      <c r="P35" s="98">
        <v>253645</v>
      </c>
      <c r="Q35" s="98">
        <v>241318</v>
      </c>
      <c r="R35" s="98">
        <v>259209</v>
      </c>
      <c r="S35" s="98">
        <v>276211</v>
      </c>
      <c r="T35" s="98">
        <v>300299</v>
      </c>
      <c r="U35" s="98">
        <v>313216</v>
      </c>
      <c r="V35" s="98">
        <v>297960</v>
      </c>
      <c r="W35" s="98">
        <v>292322</v>
      </c>
      <c r="X35" s="98">
        <v>276461</v>
      </c>
      <c r="Y35" s="98">
        <v>284972</v>
      </c>
      <c r="Z35" s="98">
        <v>297920</v>
      </c>
      <c r="AA35" s="98">
        <v>296781</v>
      </c>
      <c r="AB35" s="98">
        <v>310197</v>
      </c>
      <c r="AC35" s="98">
        <v>324655</v>
      </c>
      <c r="AD35" s="98">
        <v>343930</v>
      </c>
      <c r="AE35" s="98">
        <v>343641</v>
      </c>
      <c r="AF35" s="98">
        <v>354011</v>
      </c>
      <c r="AG35" s="98">
        <v>366986</v>
      </c>
      <c r="AH35" s="98">
        <v>372189</v>
      </c>
      <c r="AI35" s="98">
        <v>364911</v>
      </c>
      <c r="AJ35" s="98">
        <v>385471</v>
      </c>
      <c r="AK35" s="98">
        <v>414501</v>
      </c>
      <c r="AL35" s="98">
        <v>430895</v>
      </c>
      <c r="AM35" s="98">
        <v>454026</v>
      </c>
      <c r="AN35" s="98">
        <v>449601</v>
      </c>
      <c r="AO35" s="98">
        <v>467217</v>
      </c>
      <c r="AP35" s="98">
        <v>471154</v>
      </c>
      <c r="AQ35" s="98">
        <v>478816</v>
      </c>
      <c r="AR35" s="98">
        <v>494918</v>
      </c>
      <c r="AS35" s="98">
        <v>511872</v>
      </c>
      <c r="AT35" s="98">
        <v>542537</v>
      </c>
      <c r="AU35" s="98">
        <v>542489</v>
      </c>
      <c r="AV35" s="98">
        <v>563936</v>
      </c>
      <c r="AW35" s="98">
        <v>570535</v>
      </c>
      <c r="AX35" s="98">
        <v>548616</v>
      </c>
      <c r="AY35" s="98">
        <v>551882</v>
      </c>
      <c r="AZ35" s="98">
        <v>572759</v>
      </c>
      <c r="BA35" s="98">
        <v>561776</v>
      </c>
      <c r="BB35" s="98">
        <v>579334</v>
      </c>
      <c r="BC35" s="98">
        <v>573300</v>
      </c>
      <c r="BD35" s="98">
        <v>600182</v>
      </c>
      <c r="BE35" s="98">
        <v>602172</v>
      </c>
      <c r="BF35" s="98">
        <v>612712</v>
      </c>
      <c r="BG35" s="98">
        <v>633505</v>
      </c>
      <c r="BH35" s="98" t="s">
        <v>11</v>
      </c>
    </row>
    <row r="36" spans="1:60">
      <c r="A36" t="s">
        <v>89</v>
      </c>
      <c r="B36" t="s">
        <v>11</v>
      </c>
      <c r="C36" t="s">
        <v>11</v>
      </c>
      <c r="D36" t="s">
        <v>11</v>
      </c>
      <c r="E36" t="s">
        <v>11</v>
      </c>
      <c r="F36" t="s">
        <v>11</v>
      </c>
      <c r="G36" t="s">
        <v>11</v>
      </c>
      <c r="H36" t="s">
        <v>11</v>
      </c>
      <c r="I36" t="s">
        <v>11</v>
      </c>
      <c r="J36" t="s">
        <v>11</v>
      </c>
      <c r="K36" t="s">
        <v>11</v>
      </c>
      <c r="L36" t="s">
        <v>11</v>
      </c>
      <c r="M36" s="98">
        <v>203382</v>
      </c>
      <c r="N36" s="98">
        <v>223900</v>
      </c>
      <c r="O36" s="98">
        <v>246750</v>
      </c>
      <c r="P36" s="98">
        <v>244295</v>
      </c>
      <c r="Q36" s="98">
        <v>231859</v>
      </c>
      <c r="R36" s="98">
        <v>249186</v>
      </c>
      <c r="S36" s="98">
        <v>265824</v>
      </c>
      <c r="T36" s="98">
        <v>289317</v>
      </c>
      <c r="U36" s="98">
        <v>301437</v>
      </c>
      <c r="V36" s="98">
        <v>286573</v>
      </c>
      <c r="W36" s="98">
        <v>281177</v>
      </c>
      <c r="X36" s="98">
        <v>265693</v>
      </c>
      <c r="Y36" s="98">
        <v>273764</v>
      </c>
      <c r="Z36" s="98">
        <v>286105</v>
      </c>
      <c r="AA36" s="98">
        <v>285290</v>
      </c>
      <c r="AB36" s="98">
        <v>297370</v>
      </c>
      <c r="AC36" s="98">
        <v>310620</v>
      </c>
      <c r="AD36" s="98">
        <v>330100</v>
      </c>
      <c r="AE36" s="98">
        <v>329570</v>
      </c>
      <c r="AF36" s="98">
        <v>339604</v>
      </c>
      <c r="AG36" s="98">
        <v>353148</v>
      </c>
      <c r="AH36" s="98">
        <v>358144</v>
      </c>
      <c r="AI36" s="98">
        <v>351091</v>
      </c>
      <c r="AJ36" s="98">
        <v>370254</v>
      </c>
      <c r="AK36" s="98">
        <v>398596</v>
      </c>
      <c r="AL36" s="98">
        <v>413728</v>
      </c>
      <c r="AM36" s="98">
        <v>435094</v>
      </c>
      <c r="AN36" s="98">
        <v>430460</v>
      </c>
      <c r="AO36" s="98">
        <v>448313</v>
      </c>
      <c r="AP36" s="98">
        <v>451640</v>
      </c>
      <c r="AQ36" s="98">
        <v>459971</v>
      </c>
      <c r="AR36" s="98">
        <v>479929</v>
      </c>
      <c r="AS36" s="98">
        <v>495471</v>
      </c>
      <c r="AT36" s="98">
        <v>521839</v>
      </c>
      <c r="AU36" s="98">
        <v>520733</v>
      </c>
      <c r="AV36" s="98">
        <v>541566</v>
      </c>
      <c r="AW36" s="98">
        <v>547594</v>
      </c>
      <c r="AX36" s="98">
        <v>525362</v>
      </c>
      <c r="AY36" s="98">
        <v>528275</v>
      </c>
      <c r="AZ36" s="98">
        <v>545646</v>
      </c>
      <c r="BA36" s="98">
        <v>524913</v>
      </c>
      <c r="BB36" s="98">
        <v>540441</v>
      </c>
      <c r="BC36" s="98">
        <v>536180</v>
      </c>
      <c r="BD36" s="98">
        <v>563051</v>
      </c>
      <c r="BE36" s="98">
        <v>562446</v>
      </c>
      <c r="BF36" s="98">
        <v>571028</v>
      </c>
      <c r="BG36" s="98">
        <v>588303</v>
      </c>
      <c r="BH36" s="98" t="s">
        <v>11</v>
      </c>
    </row>
    <row r="37" spans="1:60">
      <c r="A37" t="s">
        <v>90</v>
      </c>
      <c r="B37" t="s">
        <v>11</v>
      </c>
      <c r="C37" t="s">
        <v>11</v>
      </c>
      <c r="D37" t="s">
        <v>11</v>
      </c>
      <c r="E37" t="s">
        <v>11</v>
      </c>
      <c r="F37" t="s">
        <v>11</v>
      </c>
      <c r="G37" t="s">
        <v>11</v>
      </c>
      <c r="H37" t="s">
        <v>11</v>
      </c>
      <c r="I37" t="s">
        <v>11</v>
      </c>
      <c r="J37" t="s">
        <v>11</v>
      </c>
      <c r="K37" t="s">
        <v>11</v>
      </c>
      <c r="L37" t="s">
        <v>11</v>
      </c>
      <c r="M37" s="98" t="s">
        <v>11</v>
      </c>
      <c r="N37" s="98" t="s">
        <v>11</v>
      </c>
      <c r="O37" s="98" t="s">
        <v>11</v>
      </c>
      <c r="P37" s="98" t="s">
        <v>11</v>
      </c>
      <c r="Q37" s="98" t="s">
        <v>11</v>
      </c>
      <c r="R37" s="98" t="s">
        <v>11</v>
      </c>
      <c r="S37" s="98" t="s">
        <v>11</v>
      </c>
      <c r="T37" s="98" t="s">
        <v>11</v>
      </c>
      <c r="U37" s="98" t="s">
        <v>11</v>
      </c>
      <c r="V37" s="98" t="s">
        <v>11</v>
      </c>
      <c r="W37" s="98" t="s">
        <v>11</v>
      </c>
      <c r="X37" s="98" t="s">
        <v>11</v>
      </c>
      <c r="Y37" s="98" t="s">
        <v>11</v>
      </c>
      <c r="Z37" s="98" t="s">
        <v>11</v>
      </c>
      <c r="AA37" s="98" t="s">
        <v>11</v>
      </c>
      <c r="AB37" s="98" t="s">
        <v>11</v>
      </c>
      <c r="AC37" s="98" t="s">
        <v>11</v>
      </c>
      <c r="AD37" s="98" t="s">
        <v>11</v>
      </c>
      <c r="AE37" s="98" t="s">
        <v>11</v>
      </c>
      <c r="AF37" s="98" t="s">
        <v>11</v>
      </c>
      <c r="AG37" s="98" t="s">
        <v>11</v>
      </c>
      <c r="AH37" s="98" t="s">
        <v>11</v>
      </c>
      <c r="AI37" s="98" t="s">
        <v>11</v>
      </c>
      <c r="AJ37" s="98" t="s">
        <v>11</v>
      </c>
      <c r="AK37" s="98" t="s">
        <v>11</v>
      </c>
      <c r="AL37" s="98" t="s">
        <v>11</v>
      </c>
      <c r="AM37" s="98" t="s">
        <v>11</v>
      </c>
      <c r="AN37" s="98" t="s">
        <v>11</v>
      </c>
      <c r="AO37" s="98" t="s">
        <v>11</v>
      </c>
      <c r="AP37" s="98" t="s">
        <v>11</v>
      </c>
      <c r="AQ37" s="98" t="s">
        <v>11</v>
      </c>
      <c r="AR37" s="98" t="s">
        <v>11</v>
      </c>
      <c r="AS37" s="98" t="s">
        <v>11</v>
      </c>
      <c r="AT37" s="98" t="s">
        <v>11</v>
      </c>
      <c r="AU37" s="98" t="s">
        <v>11</v>
      </c>
      <c r="AV37" s="98" t="s">
        <v>11</v>
      </c>
      <c r="AW37" s="98" t="s">
        <v>11</v>
      </c>
      <c r="AX37" s="98" t="s">
        <v>11</v>
      </c>
      <c r="AY37" s="98" t="s">
        <v>11</v>
      </c>
      <c r="AZ37" s="98" t="s">
        <v>11</v>
      </c>
      <c r="BA37" s="98" t="s">
        <v>11</v>
      </c>
      <c r="BB37" s="98" t="s">
        <v>11</v>
      </c>
      <c r="BC37" s="98" t="s">
        <v>11</v>
      </c>
      <c r="BD37" s="98" t="s">
        <v>11</v>
      </c>
      <c r="BE37" s="98" t="s">
        <v>11</v>
      </c>
      <c r="BF37" s="98" t="s">
        <v>11</v>
      </c>
      <c r="BG37" s="98" t="s">
        <v>11</v>
      </c>
      <c r="BH37" s="98" t="s">
        <v>11</v>
      </c>
    </row>
    <row r="38" spans="1:60">
      <c r="A38" t="s">
        <v>91</v>
      </c>
      <c r="B38" t="s">
        <v>11</v>
      </c>
      <c r="C38" t="s">
        <v>11</v>
      </c>
      <c r="D38" t="s">
        <v>11</v>
      </c>
      <c r="E38" t="s">
        <v>11</v>
      </c>
      <c r="F38" t="s">
        <v>11</v>
      </c>
      <c r="G38" t="s">
        <v>11</v>
      </c>
      <c r="H38" t="s">
        <v>11</v>
      </c>
      <c r="I38" t="s">
        <v>11</v>
      </c>
      <c r="J38" t="s">
        <v>11</v>
      </c>
      <c r="K38" t="s">
        <v>11</v>
      </c>
      <c r="L38" t="s">
        <v>11</v>
      </c>
      <c r="M38" s="98" t="s">
        <v>11</v>
      </c>
      <c r="N38" s="98" t="s">
        <v>11</v>
      </c>
      <c r="O38" s="98" t="s">
        <v>11</v>
      </c>
      <c r="P38" s="98" t="s">
        <v>11</v>
      </c>
      <c r="Q38" s="98" t="s">
        <v>11</v>
      </c>
      <c r="R38" s="98" t="s">
        <v>11</v>
      </c>
      <c r="S38" s="98" t="s">
        <v>11</v>
      </c>
      <c r="T38" s="98" t="s">
        <v>11</v>
      </c>
      <c r="U38" s="98" t="s">
        <v>11</v>
      </c>
      <c r="V38" s="98" t="s">
        <v>11</v>
      </c>
      <c r="W38" s="98" t="s">
        <v>11</v>
      </c>
      <c r="X38" s="98" t="s">
        <v>11</v>
      </c>
      <c r="Y38" s="98" t="s">
        <v>11</v>
      </c>
      <c r="Z38" s="98" t="s">
        <v>11</v>
      </c>
      <c r="AA38" s="98" t="s">
        <v>11</v>
      </c>
      <c r="AB38" s="98" t="s">
        <v>11</v>
      </c>
      <c r="AC38" s="98" t="s">
        <v>11</v>
      </c>
      <c r="AD38" s="98" t="s">
        <v>11</v>
      </c>
      <c r="AE38" s="98" t="s">
        <v>11</v>
      </c>
      <c r="AF38" s="98" t="s">
        <v>11</v>
      </c>
      <c r="AG38" s="98" t="s">
        <v>11</v>
      </c>
      <c r="AH38" s="98" t="s">
        <v>11</v>
      </c>
      <c r="AI38" s="98" t="s">
        <v>11</v>
      </c>
      <c r="AJ38" s="98" t="s">
        <v>11</v>
      </c>
      <c r="AK38" s="98" t="s">
        <v>11</v>
      </c>
      <c r="AL38" s="98" t="s">
        <v>11</v>
      </c>
      <c r="AM38" s="98" t="s">
        <v>11</v>
      </c>
      <c r="AN38" s="98" t="s">
        <v>11</v>
      </c>
      <c r="AO38" s="98" t="s">
        <v>11</v>
      </c>
      <c r="AP38" s="98" t="s">
        <v>11</v>
      </c>
      <c r="AQ38" s="98" t="s">
        <v>11</v>
      </c>
      <c r="AR38" s="98" t="s">
        <v>11</v>
      </c>
      <c r="AS38" s="98" t="s">
        <v>11</v>
      </c>
      <c r="AT38" s="98" t="s">
        <v>11</v>
      </c>
      <c r="AU38" s="98" t="s">
        <v>11</v>
      </c>
      <c r="AV38" s="98" t="s">
        <v>11</v>
      </c>
      <c r="AW38" s="98" t="s">
        <v>11</v>
      </c>
      <c r="AX38" s="98" t="s">
        <v>11</v>
      </c>
      <c r="AY38" s="98" t="s">
        <v>11</v>
      </c>
      <c r="AZ38" s="98" t="s">
        <v>11</v>
      </c>
      <c r="BA38" s="98" t="s">
        <v>11</v>
      </c>
      <c r="BB38" s="98" t="s">
        <v>11</v>
      </c>
      <c r="BC38" s="98" t="s">
        <v>11</v>
      </c>
      <c r="BD38" s="98" t="s">
        <v>11</v>
      </c>
      <c r="BE38" s="98" t="s">
        <v>11</v>
      </c>
      <c r="BF38" s="98" t="s">
        <v>11</v>
      </c>
      <c r="BG38" s="98" t="s">
        <v>11</v>
      </c>
      <c r="BH38" s="98" t="s">
        <v>11</v>
      </c>
    </row>
    <row r="39" spans="1:60">
      <c r="A39" t="s">
        <v>92</v>
      </c>
      <c r="B39" t="s">
        <v>11</v>
      </c>
      <c r="C39" t="s">
        <v>11</v>
      </c>
      <c r="D39" t="s">
        <v>11</v>
      </c>
      <c r="E39" t="s">
        <v>11</v>
      </c>
      <c r="F39" t="s">
        <v>11</v>
      </c>
      <c r="G39" t="s">
        <v>11</v>
      </c>
      <c r="H39" t="s">
        <v>11</v>
      </c>
      <c r="I39" t="s">
        <v>11</v>
      </c>
      <c r="J39" t="s">
        <v>11</v>
      </c>
      <c r="K39" t="s">
        <v>11</v>
      </c>
      <c r="L39" t="s">
        <v>11</v>
      </c>
      <c r="M39" s="98" t="s">
        <v>11</v>
      </c>
      <c r="N39" s="98" t="s">
        <v>11</v>
      </c>
      <c r="O39" s="98" t="s">
        <v>11</v>
      </c>
      <c r="P39" s="98" t="s">
        <v>11</v>
      </c>
      <c r="Q39" s="98" t="s">
        <v>11</v>
      </c>
      <c r="R39" s="98" t="s">
        <v>11</v>
      </c>
      <c r="S39" s="98" t="s">
        <v>11</v>
      </c>
      <c r="T39" s="98" t="s">
        <v>11</v>
      </c>
      <c r="U39" s="98" t="s">
        <v>11</v>
      </c>
      <c r="V39" s="98" t="s">
        <v>11</v>
      </c>
      <c r="W39" s="98" t="s">
        <v>11</v>
      </c>
      <c r="X39" s="98" t="s">
        <v>11</v>
      </c>
      <c r="Y39" s="98" t="s">
        <v>11</v>
      </c>
      <c r="Z39" s="98" t="s">
        <v>11</v>
      </c>
      <c r="AA39" s="98" t="s">
        <v>11</v>
      </c>
      <c r="AB39" s="98" t="s">
        <v>11</v>
      </c>
      <c r="AC39" s="98" t="s">
        <v>11</v>
      </c>
      <c r="AD39" s="98" t="s">
        <v>11</v>
      </c>
      <c r="AE39" s="98" t="s">
        <v>11</v>
      </c>
      <c r="AF39" s="98" t="s">
        <v>11</v>
      </c>
      <c r="AG39" s="98" t="s">
        <v>11</v>
      </c>
      <c r="AH39" s="98" t="s">
        <v>11</v>
      </c>
      <c r="AI39" s="98" t="s">
        <v>11</v>
      </c>
      <c r="AJ39" s="98" t="s">
        <v>11</v>
      </c>
      <c r="AK39" s="98" t="s">
        <v>11</v>
      </c>
      <c r="AL39" s="98" t="s">
        <v>11</v>
      </c>
      <c r="AM39" s="98" t="s">
        <v>11</v>
      </c>
      <c r="AN39" s="98" t="s">
        <v>11</v>
      </c>
      <c r="AO39" s="98" t="s">
        <v>11</v>
      </c>
      <c r="AP39" s="98" t="s">
        <v>11</v>
      </c>
      <c r="AQ39" s="98" t="s">
        <v>11</v>
      </c>
      <c r="AR39" s="98" t="s">
        <v>11</v>
      </c>
      <c r="AS39" s="98" t="s">
        <v>11</v>
      </c>
      <c r="AT39" s="98" t="s">
        <v>11</v>
      </c>
      <c r="AU39" s="98" t="s">
        <v>11</v>
      </c>
      <c r="AV39" s="98" t="s">
        <v>11</v>
      </c>
      <c r="AW39" s="98" t="s">
        <v>11</v>
      </c>
      <c r="AX39" s="98" t="s">
        <v>11</v>
      </c>
      <c r="AY39" s="98" t="s">
        <v>11</v>
      </c>
      <c r="AZ39" s="98" t="s">
        <v>11</v>
      </c>
      <c r="BA39" s="98" t="s">
        <v>11</v>
      </c>
      <c r="BB39" s="98" t="s">
        <v>11</v>
      </c>
      <c r="BC39" s="98" t="s">
        <v>11</v>
      </c>
      <c r="BD39" s="98" t="s">
        <v>11</v>
      </c>
      <c r="BE39" s="98" t="s">
        <v>11</v>
      </c>
      <c r="BF39" s="98" t="s">
        <v>11</v>
      </c>
      <c r="BG39" s="98" t="s">
        <v>11</v>
      </c>
      <c r="BH39" s="98" t="s">
        <v>11</v>
      </c>
    </row>
    <row r="40" spans="1:60">
      <c r="A40" t="s">
        <v>93</v>
      </c>
      <c r="B40" t="s">
        <v>11</v>
      </c>
      <c r="C40" t="s">
        <v>11</v>
      </c>
      <c r="D40" t="s">
        <v>11</v>
      </c>
      <c r="E40" t="s">
        <v>11</v>
      </c>
      <c r="F40" t="s">
        <v>11</v>
      </c>
      <c r="G40" t="s">
        <v>11</v>
      </c>
      <c r="H40" t="s">
        <v>11</v>
      </c>
      <c r="I40" t="s">
        <v>11</v>
      </c>
      <c r="J40" t="s">
        <v>11</v>
      </c>
      <c r="K40" t="s">
        <v>11</v>
      </c>
      <c r="L40" t="s">
        <v>11</v>
      </c>
      <c r="M40" s="98" t="s">
        <v>11</v>
      </c>
      <c r="N40" s="98" t="s">
        <v>11</v>
      </c>
      <c r="O40" s="98" t="s">
        <v>11</v>
      </c>
      <c r="P40" s="98" t="s">
        <v>11</v>
      </c>
      <c r="Q40" s="98" t="s">
        <v>11</v>
      </c>
      <c r="R40" s="98" t="s">
        <v>11</v>
      </c>
      <c r="S40" s="98" t="s">
        <v>11</v>
      </c>
      <c r="T40" s="98" t="s">
        <v>11</v>
      </c>
      <c r="U40" s="98" t="s">
        <v>11</v>
      </c>
      <c r="V40" s="98" t="s">
        <v>11</v>
      </c>
      <c r="W40" s="98" t="s">
        <v>11</v>
      </c>
      <c r="X40" s="98" t="s">
        <v>11</v>
      </c>
      <c r="Y40" s="98" t="s">
        <v>11</v>
      </c>
      <c r="Z40" s="98" t="s">
        <v>11</v>
      </c>
      <c r="AA40" s="98" t="s">
        <v>11</v>
      </c>
      <c r="AB40" s="98" t="s">
        <v>11</v>
      </c>
      <c r="AC40" s="98" t="s">
        <v>11</v>
      </c>
      <c r="AD40" s="98" t="s">
        <v>11</v>
      </c>
      <c r="AE40" s="98" t="s">
        <v>11</v>
      </c>
      <c r="AF40" s="98" t="s">
        <v>11</v>
      </c>
      <c r="AG40" s="98" t="s">
        <v>11</v>
      </c>
      <c r="AH40" s="98" t="s">
        <v>11</v>
      </c>
      <c r="AI40" s="98" t="s">
        <v>11</v>
      </c>
      <c r="AJ40" s="98" t="s">
        <v>11</v>
      </c>
      <c r="AK40" s="98" t="s">
        <v>11</v>
      </c>
      <c r="AL40" s="98" t="s">
        <v>11</v>
      </c>
      <c r="AM40" s="98" t="s">
        <v>11</v>
      </c>
      <c r="AN40" s="98" t="s">
        <v>11</v>
      </c>
      <c r="AO40" s="98" t="s">
        <v>11</v>
      </c>
      <c r="AP40" s="98" t="s">
        <v>11</v>
      </c>
      <c r="AQ40" s="98" t="s">
        <v>11</v>
      </c>
      <c r="AR40" s="98" t="s">
        <v>11</v>
      </c>
      <c r="AS40" s="98" t="s">
        <v>11</v>
      </c>
      <c r="AT40" s="98" t="s">
        <v>11</v>
      </c>
      <c r="AU40" s="98" t="s">
        <v>11</v>
      </c>
      <c r="AV40" s="98" t="s">
        <v>11</v>
      </c>
      <c r="AW40" s="98" t="s">
        <v>11</v>
      </c>
      <c r="AX40" s="98" t="s">
        <v>11</v>
      </c>
      <c r="AY40" s="98" t="s">
        <v>11</v>
      </c>
      <c r="AZ40" s="98" t="s">
        <v>11</v>
      </c>
      <c r="BA40" s="98" t="s">
        <v>11</v>
      </c>
      <c r="BB40" s="98" t="s">
        <v>11</v>
      </c>
      <c r="BC40" s="98" t="s">
        <v>11</v>
      </c>
      <c r="BD40" s="98" t="s">
        <v>11</v>
      </c>
      <c r="BE40" s="98" t="s">
        <v>11</v>
      </c>
      <c r="BF40" s="98" t="s">
        <v>11</v>
      </c>
      <c r="BG40" s="98" t="s">
        <v>11</v>
      </c>
      <c r="BH40" s="98" t="s">
        <v>11</v>
      </c>
    </row>
    <row r="41" spans="1:60" s="103" customFormat="1">
      <c r="A41" s="103" t="s">
        <v>94</v>
      </c>
      <c r="B41" s="103" t="s">
        <v>11</v>
      </c>
      <c r="C41" s="103" t="s">
        <v>11</v>
      </c>
      <c r="D41" s="103" t="s">
        <v>11</v>
      </c>
      <c r="E41" s="103" t="s">
        <v>11</v>
      </c>
      <c r="F41" s="103" t="s">
        <v>11</v>
      </c>
      <c r="G41" s="103" t="s">
        <v>11</v>
      </c>
      <c r="H41" s="103" t="s">
        <v>11</v>
      </c>
      <c r="I41" s="103" t="s">
        <v>11</v>
      </c>
      <c r="J41" s="103" t="s">
        <v>11</v>
      </c>
      <c r="K41" s="103" t="s">
        <v>11</v>
      </c>
      <c r="L41" s="103" t="s">
        <v>11</v>
      </c>
      <c r="M41" s="118">
        <v>101933</v>
      </c>
      <c r="N41" s="118">
        <v>117373</v>
      </c>
      <c r="O41" s="118">
        <v>131635</v>
      </c>
      <c r="P41" s="118">
        <v>131404</v>
      </c>
      <c r="Q41" s="118">
        <v>119907</v>
      </c>
      <c r="R41" s="118">
        <v>136928</v>
      </c>
      <c r="S41" s="118">
        <v>146019</v>
      </c>
      <c r="T41" s="118">
        <v>152176</v>
      </c>
      <c r="U41" s="118">
        <v>157997</v>
      </c>
      <c r="V41" s="118">
        <v>144958</v>
      </c>
      <c r="W41" s="118">
        <v>143349</v>
      </c>
      <c r="X41" s="118">
        <v>135086</v>
      </c>
      <c r="Y41" s="118">
        <v>141162</v>
      </c>
      <c r="Z41" s="118">
        <v>151238</v>
      </c>
      <c r="AA41" s="118">
        <v>148882</v>
      </c>
      <c r="AB41" s="118">
        <v>156396</v>
      </c>
      <c r="AC41" s="118">
        <v>165077</v>
      </c>
      <c r="AD41" s="118">
        <v>179026</v>
      </c>
      <c r="AE41" s="118">
        <v>179198</v>
      </c>
      <c r="AF41" s="118">
        <v>207888</v>
      </c>
      <c r="AG41" s="118">
        <v>215585</v>
      </c>
      <c r="AH41" s="118">
        <v>223917</v>
      </c>
      <c r="AI41" s="118">
        <v>221029</v>
      </c>
      <c r="AJ41" s="118">
        <v>232419</v>
      </c>
      <c r="AK41" s="118">
        <v>261774</v>
      </c>
      <c r="AL41" s="118">
        <v>273797</v>
      </c>
      <c r="AM41" s="118">
        <v>290797</v>
      </c>
      <c r="AN41" s="118">
        <v>281048</v>
      </c>
      <c r="AO41" s="118">
        <v>296025</v>
      </c>
      <c r="AP41" s="118">
        <v>303277</v>
      </c>
      <c r="AQ41" s="118">
        <v>305312</v>
      </c>
      <c r="AR41" s="118">
        <v>315915</v>
      </c>
      <c r="AS41" s="118">
        <v>328641</v>
      </c>
      <c r="AT41" s="118">
        <v>350179</v>
      </c>
      <c r="AU41" s="118">
        <v>343999</v>
      </c>
      <c r="AV41" s="118">
        <v>361288</v>
      </c>
      <c r="AW41" s="118">
        <v>364376</v>
      </c>
      <c r="AX41" s="118">
        <v>350881</v>
      </c>
      <c r="AY41" s="118">
        <v>364978</v>
      </c>
      <c r="AZ41" s="118">
        <v>389875</v>
      </c>
      <c r="BA41" s="118">
        <v>371687</v>
      </c>
      <c r="BB41" s="118">
        <v>387628</v>
      </c>
      <c r="BC41" s="118">
        <v>386134</v>
      </c>
      <c r="BD41" s="118">
        <v>413668</v>
      </c>
      <c r="BE41" s="118">
        <v>416026</v>
      </c>
      <c r="BF41" s="118">
        <v>425306</v>
      </c>
      <c r="BG41" s="118">
        <v>443956</v>
      </c>
      <c r="BH41" s="118" t="s">
        <v>11</v>
      </c>
    </row>
    <row r="42" spans="1:60">
      <c r="A42" t="s">
        <v>95</v>
      </c>
      <c r="B42" t="s">
        <v>11</v>
      </c>
      <c r="C42" t="s">
        <v>11</v>
      </c>
      <c r="D42" t="s">
        <v>11</v>
      </c>
      <c r="E42" t="s">
        <v>11</v>
      </c>
      <c r="F42" t="s">
        <v>11</v>
      </c>
      <c r="G42" t="s">
        <v>11</v>
      </c>
      <c r="H42" t="s">
        <v>11</v>
      </c>
      <c r="I42" t="s">
        <v>11</v>
      </c>
      <c r="J42" t="s">
        <v>11</v>
      </c>
      <c r="K42" t="s">
        <v>11</v>
      </c>
      <c r="L42" t="s">
        <v>11</v>
      </c>
      <c r="M42" s="98" t="s">
        <v>11</v>
      </c>
      <c r="N42" s="98" t="s">
        <v>11</v>
      </c>
      <c r="O42" s="98" t="s">
        <v>11</v>
      </c>
      <c r="P42" s="98" t="s">
        <v>11</v>
      </c>
      <c r="Q42" s="98" t="s">
        <v>11</v>
      </c>
      <c r="R42" s="98" t="s">
        <v>11</v>
      </c>
      <c r="S42" s="98" t="s">
        <v>11</v>
      </c>
      <c r="T42" s="98" t="s">
        <v>11</v>
      </c>
      <c r="U42" s="98" t="s">
        <v>11</v>
      </c>
      <c r="V42" s="98" t="s">
        <v>11</v>
      </c>
      <c r="W42" s="98" t="s">
        <v>11</v>
      </c>
      <c r="X42" s="98" t="s">
        <v>11</v>
      </c>
      <c r="Y42" s="98" t="s">
        <v>11</v>
      </c>
      <c r="Z42" s="98" t="s">
        <v>11</v>
      </c>
      <c r="AA42" s="98" t="s">
        <v>11</v>
      </c>
      <c r="AB42" s="98" t="s">
        <v>11</v>
      </c>
      <c r="AC42" s="98" t="s">
        <v>11</v>
      </c>
      <c r="AD42" s="98" t="s">
        <v>11</v>
      </c>
      <c r="AE42" s="98" t="s">
        <v>11</v>
      </c>
      <c r="AF42" s="98" t="s">
        <v>11</v>
      </c>
      <c r="AG42" s="98" t="s">
        <v>11</v>
      </c>
      <c r="AH42" s="98" t="s">
        <v>11</v>
      </c>
      <c r="AI42" s="98" t="s">
        <v>11</v>
      </c>
      <c r="AJ42" s="98" t="s">
        <v>11</v>
      </c>
      <c r="AK42" s="98" t="s">
        <v>11</v>
      </c>
      <c r="AL42" s="98" t="s">
        <v>11</v>
      </c>
      <c r="AM42" s="98" t="s">
        <v>11</v>
      </c>
      <c r="AN42" s="98" t="s">
        <v>11</v>
      </c>
      <c r="AO42" s="98" t="s">
        <v>11</v>
      </c>
      <c r="AP42" s="98" t="s">
        <v>11</v>
      </c>
      <c r="AQ42" s="98" t="s">
        <v>11</v>
      </c>
      <c r="AR42" s="98" t="s">
        <v>11</v>
      </c>
      <c r="AS42" s="98" t="s">
        <v>11</v>
      </c>
      <c r="AT42" s="98" t="s">
        <v>11</v>
      </c>
      <c r="AU42" s="98" t="s">
        <v>11</v>
      </c>
      <c r="AV42" s="98" t="s">
        <v>11</v>
      </c>
      <c r="AW42" s="98" t="s">
        <v>11</v>
      </c>
      <c r="AX42" s="98" t="s">
        <v>11</v>
      </c>
      <c r="AY42" s="98" t="s">
        <v>11</v>
      </c>
      <c r="AZ42" s="98" t="s">
        <v>11</v>
      </c>
      <c r="BA42" s="98" t="s">
        <v>11</v>
      </c>
      <c r="BB42" s="98" t="s">
        <v>11</v>
      </c>
      <c r="BC42" s="98" t="s">
        <v>11</v>
      </c>
      <c r="BD42" s="98" t="s">
        <v>11</v>
      </c>
      <c r="BE42" s="98" t="s">
        <v>11</v>
      </c>
      <c r="BF42" s="98" t="s">
        <v>11</v>
      </c>
      <c r="BG42" s="98" t="s">
        <v>11</v>
      </c>
      <c r="BH42" s="98" t="s">
        <v>11</v>
      </c>
    </row>
    <row r="43" spans="1:60">
      <c r="A43" t="s">
        <v>96</v>
      </c>
      <c r="B43" t="s">
        <v>11</v>
      </c>
      <c r="C43" t="s">
        <v>11</v>
      </c>
      <c r="D43" t="s">
        <v>11</v>
      </c>
      <c r="E43" t="s">
        <v>11</v>
      </c>
      <c r="F43" t="s">
        <v>11</v>
      </c>
      <c r="G43" t="s">
        <v>11</v>
      </c>
      <c r="H43" t="s">
        <v>11</v>
      </c>
      <c r="I43" t="s">
        <v>11</v>
      </c>
      <c r="J43" t="s">
        <v>11</v>
      </c>
      <c r="K43" t="s">
        <v>11</v>
      </c>
      <c r="L43" t="s">
        <v>11</v>
      </c>
      <c r="M43" s="98" t="s">
        <v>11</v>
      </c>
      <c r="N43" s="98" t="s">
        <v>11</v>
      </c>
      <c r="O43" s="98" t="s">
        <v>11</v>
      </c>
      <c r="P43" s="98" t="s">
        <v>11</v>
      </c>
      <c r="Q43" s="98" t="s">
        <v>11</v>
      </c>
      <c r="R43" s="98" t="s">
        <v>11</v>
      </c>
      <c r="S43" s="98" t="s">
        <v>11</v>
      </c>
      <c r="T43" s="98" t="s">
        <v>11</v>
      </c>
      <c r="U43" s="98" t="s">
        <v>11</v>
      </c>
      <c r="V43" s="98" t="s">
        <v>11</v>
      </c>
      <c r="W43" s="98" t="s">
        <v>11</v>
      </c>
      <c r="X43" s="98" t="s">
        <v>11</v>
      </c>
      <c r="Y43" s="98" t="s">
        <v>11</v>
      </c>
      <c r="Z43" s="98" t="s">
        <v>11</v>
      </c>
      <c r="AA43" s="98" t="s">
        <v>11</v>
      </c>
      <c r="AB43" s="98" t="s">
        <v>11</v>
      </c>
      <c r="AC43" s="98" t="s">
        <v>11</v>
      </c>
      <c r="AD43" s="98" t="s">
        <v>11</v>
      </c>
      <c r="AE43" s="98" t="s">
        <v>11</v>
      </c>
      <c r="AF43" s="98" t="s">
        <v>11</v>
      </c>
      <c r="AG43" s="98" t="s">
        <v>11</v>
      </c>
      <c r="AH43" s="98" t="s">
        <v>11</v>
      </c>
      <c r="AI43" s="98" t="s">
        <v>11</v>
      </c>
      <c r="AJ43" s="98" t="s">
        <v>11</v>
      </c>
      <c r="AK43" s="98" t="s">
        <v>11</v>
      </c>
      <c r="AL43" s="98" t="s">
        <v>11</v>
      </c>
      <c r="AM43" s="98" t="s">
        <v>11</v>
      </c>
      <c r="AN43" s="98" t="s">
        <v>11</v>
      </c>
      <c r="AO43" s="98" t="s">
        <v>11</v>
      </c>
      <c r="AP43" s="98" t="s">
        <v>11</v>
      </c>
      <c r="AQ43" s="98" t="s">
        <v>11</v>
      </c>
      <c r="AR43" s="98" t="s">
        <v>11</v>
      </c>
      <c r="AS43" s="98" t="s">
        <v>11</v>
      </c>
      <c r="AT43" s="98" t="s">
        <v>11</v>
      </c>
      <c r="AU43" s="98" t="s">
        <v>11</v>
      </c>
      <c r="AV43" s="98" t="s">
        <v>11</v>
      </c>
      <c r="AW43" s="98" t="s">
        <v>11</v>
      </c>
      <c r="AX43" s="98" t="s">
        <v>11</v>
      </c>
      <c r="AY43" s="98" t="s">
        <v>11</v>
      </c>
      <c r="AZ43" s="98" t="s">
        <v>11</v>
      </c>
      <c r="BA43" s="98" t="s">
        <v>11</v>
      </c>
      <c r="BB43" s="98" t="s">
        <v>11</v>
      </c>
      <c r="BC43" s="98" t="s">
        <v>11</v>
      </c>
      <c r="BD43" s="98" t="s">
        <v>11</v>
      </c>
      <c r="BE43" s="98" t="s">
        <v>11</v>
      </c>
      <c r="BF43" s="98" t="s">
        <v>11</v>
      </c>
      <c r="BG43" s="98" t="s">
        <v>11</v>
      </c>
      <c r="BH43" s="98" t="s">
        <v>11</v>
      </c>
    </row>
    <row r="44" spans="1:60">
      <c r="A44" t="s">
        <v>97</v>
      </c>
      <c r="B44" t="s">
        <v>11</v>
      </c>
      <c r="C44" t="s">
        <v>11</v>
      </c>
      <c r="D44" t="s">
        <v>11</v>
      </c>
      <c r="E44" t="s">
        <v>11</v>
      </c>
      <c r="F44" t="s">
        <v>11</v>
      </c>
      <c r="G44" t="s">
        <v>11</v>
      </c>
      <c r="H44" t="s">
        <v>11</v>
      </c>
      <c r="I44" t="s">
        <v>11</v>
      </c>
      <c r="J44" t="s">
        <v>11</v>
      </c>
      <c r="K44" t="s">
        <v>11</v>
      </c>
      <c r="L44" t="s">
        <v>11</v>
      </c>
      <c r="M44" s="98" t="s">
        <v>11</v>
      </c>
      <c r="N44" s="98" t="s">
        <v>11</v>
      </c>
      <c r="O44" s="98" t="s">
        <v>11</v>
      </c>
      <c r="P44" s="98" t="s">
        <v>11</v>
      </c>
      <c r="Q44" s="98" t="s">
        <v>11</v>
      </c>
      <c r="R44" s="98" t="s">
        <v>11</v>
      </c>
      <c r="S44" s="98" t="s">
        <v>11</v>
      </c>
      <c r="T44" s="98" t="s">
        <v>11</v>
      </c>
      <c r="U44" s="98" t="s">
        <v>11</v>
      </c>
      <c r="V44" s="98" t="s">
        <v>11</v>
      </c>
      <c r="W44" s="98" t="s">
        <v>11</v>
      </c>
      <c r="X44" s="98" t="s">
        <v>11</v>
      </c>
      <c r="Y44" s="98" t="s">
        <v>11</v>
      </c>
      <c r="Z44" s="98" t="s">
        <v>11</v>
      </c>
      <c r="AA44" s="98" t="s">
        <v>11</v>
      </c>
      <c r="AB44" s="98" t="s">
        <v>11</v>
      </c>
      <c r="AC44" s="98" t="s">
        <v>11</v>
      </c>
      <c r="AD44" s="98" t="s">
        <v>11</v>
      </c>
      <c r="AE44" s="98" t="s">
        <v>11</v>
      </c>
      <c r="AF44" s="98" t="s">
        <v>11</v>
      </c>
      <c r="AG44" s="98" t="s">
        <v>11</v>
      </c>
      <c r="AH44" s="98" t="s">
        <v>11</v>
      </c>
      <c r="AI44" s="98" t="s">
        <v>11</v>
      </c>
      <c r="AJ44" s="98" t="s">
        <v>11</v>
      </c>
      <c r="AK44" s="98" t="s">
        <v>11</v>
      </c>
      <c r="AL44" s="98" t="s">
        <v>11</v>
      </c>
      <c r="AM44" s="98" t="s">
        <v>11</v>
      </c>
      <c r="AN44" s="98" t="s">
        <v>11</v>
      </c>
      <c r="AO44" s="98" t="s">
        <v>11</v>
      </c>
      <c r="AP44" s="98" t="s">
        <v>11</v>
      </c>
      <c r="AQ44" s="98" t="s">
        <v>11</v>
      </c>
      <c r="AR44" s="98" t="s">
        <v>11</v>
      </c>
      <c r="AS44" s="98" t="s">
        <v>11</v>
      </c>
      <c r="AT44" s="98" t="s">
        <v>11</v>
      </c>
      <c r="AU44" s="98" t="s">
        <v>11</v>
      </c>
      <c r="AV44" s="98" t="s">
        <v>11</v>
      </c>
      <c r="AW44" s="98" t="s">
        <v>11</v>
      </c>
      <c r="AX44" s="98" t="s">
        <v>11</v>
      </c>
      <c r="AY44" s="98" t="s">
        <v>11</v>
      </c>
      <c r="AZ44" s="98" t="s">
        <v>11</v>
      </c>
      <c r="BA44" s="98" t="s">
        <v>11</v>
      </c>
      <c r="BB44" s="98" t="s">
        <v>11</v>
      </c>
      <c r="BC44" s="98" t="s">
        <v>11</v>
      </c>
      <c r="BD44" s="98" t="s">
        <v>11</v>
      </c>
      <c r="BE44" s="98" t="s">
        <v>11</v>
      </c>
      <c r="BF44" s="98" t="s">
        <v>11</v>
      </c>
      <c r="BG44" s="98" t="s">
        <v>11</v>
      </c>
      <c r="BH44" s="98" t="s">
        <v>11</v>
      </c>
    </row>
    <row r="45" spans="1:60">
      <c r="A45" t="s">
        <v>98</v>
      </c>
      <c r="B45" t="s">
        <v>11</v>
      </c>
      <c r="C45" t="s">
        <v>11</v>
      </c>
      <c r="D45" t="s">
        <v>11</v>
      </c>
      <c r="E45" t="s">
        <v>11</v>
      </c>
      <c r="F45" t="s">
        <v>11</v>
      </c>
      <c r="G45" t="s">
        <v>11</v>
      </c>
      <c r="H45" t="s">
        <v>11</v>
      </c>
      <c r="I45" t="s">
        <v>11</v>
      </c>
      <c r="J45" t="s">
        <v>11</v>
      </c>
      <c r="K45" t="s">
        <v>11</v>
      </c>
      <c r="L45" t="s">
        <v>11</v>
      </c>
      <c r="M45" s="98" t="s">
        <v>11</v>
      </c>
      <c r="N45" s="98" t="s">
        <v>11</v>
      </c>
      <c r="O45" s="98" t="s">
        <v>11</v>
      </c>
      <c r="P45" s="98" t="s">
        <v>11</v>
      </c>
      <c r="Q45" s="98" t="s">
        <v>11</v>
      </c>
      <c r="R45" s="98" t="s">
        <v>11</v>
      </c>
      <c r="S45" s="98" t="s">
        <v>11</v>
      </c>
      <c r="T45" s="98" t="s">
        <v>11</v>
      </c>
      <c r="U45" s="98" t="s">
        <v>11</v>
      </c>
      <c r="V45" s="98" t="s">
        <v>11</v>
      </c>
      <c r="W45" s="98" t="s">
        <v>11</v>
      </c>
      <c r="X45" s="98" t="s">
        <v>11</v>
      </c>
      <c r="Y45" s="98" t="s">
        <v>11</v>
      </c>
      <c r="Z45" s="98" t="s">
        <v>11</v>
      </c>
      <c r="AA45" s="98" t="s">
        <v>11</v>
      </c>
      <c r="AB45" s="98" t="s">
        <v>11</v>
      </c>
      <c r="AC45" s="98" t="s">
        <v>11</v>
      </c>
      <c r="AD45" s="98" t="s">
        <v>11</v>
      </c>
      <c r="AE45" s="98" t="s">
        <v>11</v>
      </c>
      <c r="AF45" s="98" t="s">
        <v>11</v>
      </c>
      <c r="AG45" s="98" t="s">
        <v>11</v>
      </c>
      <c r="AH45" s="98" t="s">
        <v>11</v>
      </c>
      <c r="AI45" s="98" t="s">
        <v>11</v>
      </c>
      <c r="AJ45" s="98" t="s">
        <v>11</v>
      </c>
      <c r="AK45" s="98" t="s">
        <v>11</v>
      </c>
      <c r="AL45" s="98" t="s">
        <v>11</v>
      </c>
      <c r="AM45" s="98" t="s">
        <v>11</v>
      </c>
      <c r="AN45" s="98" t="s">
        <v>11</v>
      </c>
      <c r="AO45" s="98" t="s">
        <v>11</v>
      </c>
      <c r="AP45" s="98" t="s">
        <v>11</v>
      </c>
      <c r="AQ45" s="98" t="s">
        <v>11</v>
      </c>
      <c r="AR45" s="98" t="s">
        <v>11</v>
      </c>
      <c r="AS45" s="98" t="s">
        <v>11</v>
      </c>
      <c r="AT45" s="98" t="s">
        <v>11</v>
      </c>
      <c r="AU45" s="98" t="s">
        <v>11</v>
      </c>
      <c r="AV45" s="98" t="s">
        <v>11</v>
      </c>
      <c r="AW45" s="98" t="s">
        <v>11</v>
      </c>
      <c r="AX45" s="98" t="s">
        <v>11</v>
      </c>
      <c r="AY45" s="98" t="s">
        <v>11</v>
      </c>
      <c r="AZ45" s="98" t="s">
        <v>11</v>
      </c>
      <c r="BA45" s="98" t="s">
        <v>11</v>
      </c>
      <c r="BB45" s="98" t="s">
        <v>11</v>
      </c>
      <c r="BC45" s="98" t="s">
        <v>11</v>
      </c>
      <c r="BD45" s="98" t="s">
        <v>11</v>
      </c>
      <c r="BE45" s="98" t="s">
        <v>11</v>
      </c>
      <c r="BF45" s="98" t="s">
        <v>11</v>
      </c>
      <c r="BG45" s="98" t="s">
        <v>11</v>
      </c>
      <c r="BH45" s="98" t="s">
        <v>11</v>
      </c>
    </row>
    <row r="46" spans="1:60">
      <c r="A46" t="s">
        <v>99</v>
      </c>
      <c r="B46" t="s">
        <v>11</v>
      </c>
      <c r="C46" t="s">
        <v>11</v>
      </c>
      <c r="D46" t="s">
        <v>11</v>
      </c>
      <c r="E46" t="s">
        <v>11</v>
      </c>
      <c r="F46" t="s">
        <v>11</v>
      </c>
      <c r="G46" t="s">
        <v>11</v>
      </c>
      <c r="H46" t="s">
        <v>11</v>
      </c>
      <c r="I46" t="s">
        <v>11</v>
      </c>
      <c r="J46" t="s">
        <v>11</v>
      </c>
      <c r="K46" t="s">
        <v>11</v>
      </c>
      <c r="L46" t="s">
        <v>11</v>
      </c>
      <c r="M46" s="98" t="s">
        <v>11</v>
      </c>
      <c r="N46" s="98" t="s">
        <v>11</v>
      </c>
      <c r="O46" s="98" t="s">
        <v>11</v>
      </c>
      <c r="P46" s="98" t="s">
        <v>11</v>
      </c>
      <c r="Q46" s="98" t="s">
        <v>11</v>
      </c>
      <c r="R46" s="98" t="s">
        <v>11</v>
      </c>
      <c r="S46" s="98" t="s">
        <v>11</v>
      </c>
      <c r="T46" s="98" t="s">
        <v>11</v>
      </c>
      <c r="U46" s="98" t="s">
        <v>11</v>
      </c>
      <c r="V46" s="98" t="s">
        <v>11</v>
      </c>
      <c r="W46" s="98" t="s">
        <v>11</v>
      </c>
      <c r="X46" s="98" t="s">
        <v>11</v>
      </c>
      <c r="Y46" s="98" t="s">
        <v>11</v>
      </c>
      <c r="Z46" s="98" t="s">
        <v>11</v>
      </c>
      <c r="AA46" s="98" t="s">
        <v>11</v>
      </c>
      <c r="AB46" s="98" t="s">
        <v>11</v>
      </c>
      <c r="AC46" s="98" t="s">
        <v>11</v>
      </c>
      <c r="AD46" s="98" t="s">
        <v>11</v>
      </c>
      <c r="AE46" s="98" t="s">
        <v>11</v>
      </c>
      <c r="AF46" s="98" t="s">
        <v>11</v>
      </c>
      <c r="AG46" s="98" t="s">
        <v>11</v>
      </c>
      <c r="AH46" s="98" t="s">
        <v>11</v>
      </c>
      <c r="AI46" s="98" t="s">
        <v>11</v>
      </c>
      <c r="AJ46" s="98" t="s">
        <v>11</v>
      </c>
      <c r="AK46" s="98" t="s">
        <v>11</v>
      </c>
      <c r="AL46" s="98" t="s">
        <v>11</v>
      </c>
      <c r="AM46" s="98" t="s">
        <v>11</v>
      </c>
      <c r="AN46" s="98" t="s">
        <v>11</v>
      </c>
      <c r="AO46" s="98" t="s">
        <v>11</v>
      </c>
      <c r="AP46" s="98" t="s">
        <v>11</v>
      </c>
      <c r="AQ46" s="98" t="s">
        <v>11</v>
      </c>
      <c r="AR46" s="98" t="s">
        <v>11</v>
      </c>
      <c r="AS46" s="98" t="s">
        <v>11</v>
      </c>
      <c r="AT46" s="98" t="s">
        <v>11</v>
      </c>
      <c r="AU46" s="98" t="s">
        <v>11</v>
      </c>
      <c r="AV46" s="98" t="s">
        <v>11</v>
      </c>
      <c r="AW46" s="98" t="s">
        <v>11</v>
      </c>
      <c r="AX46" s="98" t="s">
        <v>11</v>
      </c>
      <c r="AY46" s="98" t="s">
        <v>11</v>
      </c>
      <c r="AZ46" s="98" t="s">
        <v>11</v>
      </c>
      <c r="BA46" s="98" t="s">
        <v>11</v>
      </c>
      <c r="BB46" s="98" t="s">
        <v>11</v>
      </c>
      <c r="BC46" s="98" t="s">
        <v>11</v>
      </c>
      <c r="BD46" s="98" t="s">
        <v>11</v>
      </c>
      <c r="BE46" s="98" t="s">
        <v>11</v>
      </c>
      <c r="BF46" s="98" t="s">
        <v>11</v>
      </c>
      <c r="BG46" s="98" t="s">
        <v>11</v>
      </c>
      <c r="BH46" s="98" t="s">
        <v>11</v>
      </c>
    </row>
    <row r="47" spans="1:60">
      <c r="A47" t="s">
        <v>100</v>
      </c>
      <c r="B47" t="s">
        <v>11</v>
      </c>
      <c r="C47" t="s">
        <v>11</v>
      </c>
      <c r="D47" t="s">
        <v>11</v>
      </c>
      <c r="E47" t="s">
        <v>11</v>
      </c>
      <c r="F47" t="s">
        <v>11</v>
      </c>
      <c r="G47" t="s">
        <v>11</v>
      </c>
      <c r="H47" t="s">
        <v>11</v>
      </c>
      <c r="I47" t="s">
        <v>11</v>
      </c>
      <c r="J47" t="s">
        <v>11</v>
      </c>
      <c r="K47" t="s">
        <v>11</v>
      </c>
      <c r="L47" t="s">
        <v>11</v>
      </c>
      <c r="M47" s="98" t="s">
        <v>11</v>
      </c>
      <c r="N47" s="98" t="s">
        <v>11</v>
      </c>
      <c r="O47" s="98" t="s">
        <v>11</v>
      </c>
      <c r="P47" s="98" t="s">
        <v>11</v>
      </c>
      <c r="Q47" s="98" t="s">
        <v>11</v>
      </c>
      <c r="R47" s="98" t="s">
        <v>11</v>
      </c>
      <c r="S47" s="98" t="s">
        <v>11</v>
      </c>
      <c r="T47" s="98" t="s">
        <v>11</v>
      </c>
      <c r="U47" s="98" t="s">
        <v>11</v>
      </c>
      <c r="V47" s="98" t="s">
        <v>11</v>
      </c>
      <c r="W47" s="98" t="s">
        <v>11</v>
      </c>
      <c r="X47" s="98" t="s">
        <v>11</v>
      </c>
      <c r="Y47" s="98" t="s">
        <v>11</v>
      </c>
      <c r="Z47" s="98" t="s">
        <v>11</v>
      </c>
      <c r="AA47" s="98" t="s">
        <v>11</v>
      </c>
      <c r="AB47" s="98" t="s">
        <v>11</v>
      </c>
      <c r="AC47" s="98" t="s">
        <v>11</v>
      </c>
      <c r="AD47" s="98" t="s">
        <v>11</v>
      </c>
      <c r="AE47" s="98" t="s">
        <v>11</v>
      </c>
      <c r="AF47" s="98" t="s">
        <v>11</v>
      </c>
      <c r="AG47" s="98" t="s">
        <v>11</v>
      </c>
      <c r="AH47" s="98" t="s">
        <v>11</v>
      </c>
      <c r="AI47" s="98" t="s">
        <v>11</v>
      </c>
      <c r="AJ47" s="98" t="s">
        <v>11</v>
      </c>
      <c r="AK47" s="98" t="s">
        <v>11</v>
      </c>
      <c r="AL47" s="98" t="s">
        <v>11</v>
      </c>
      <c r="AM47" s="98" t="s">
        <v>11</v>
      </c>
      <c r="AN47" s="98" t="s">
        <v>11</v>
      </c>
      <c r="AO47" s="98" t="s">
        <v>11</v>
      </c>
      <c r="AP47" s="98" t="s">
        <v>11</v>
      </c>
      <c r="AQ47" s="98" t="s">
        <v>11</v>
      </c>
      <c r="AR47" s="98" t="s">
        <v>11</v>
      </c>
      <c r="AS47" s="98" t="s">
        <v>11</v>
      </c>
      <c r="AT47" s="98" t="s">
        <v>11</v>
      </c>
      <c r="AU47" s="98" t="s">
        <v>11</v>
      </c>
      <c r="AV47" s="98" t="s">
        <v>11</v>
      </c>
      <c r="AW47" s="98" t="s">
        <v>11</v>
      </c>
      <c r="AX47" s="98" t="s">
        <v>11</v>
      </c>
      <c r="AY47" s="98" t="s">
        <v>11</v>
      </c>
      <c r="AZ47" s="98" t="s">
        <v>11</v>
      </c>
      <c r="BA47" s="98" t="s">
        <v>11</v>
      </c>
      <c r="BB47" s="98" t="s">
        <v>11</v>
      </c>
      <c r="BC47" s="98" t="s">
        <v>11</v>
      </c>
      <c r="BD47" s="98" t="s">
        <v>11</v>
      </c>
      <c r="BE47" s="98" t="s">
        <v>11</v>
      </c>
      <c r="BF47" s="98" t="s">
        <v>11</v>
      </c>
      <c r="BG47" s="98" t="s">
        <v>11</v>
      </c>
      <c r="BH47" s="98" t="s">
        <v>11</v>
      </c>
    </row>
    <row r="48" spans="1:60">
      <c r="A48" t="s">
        <v>101</v>
      </c>
      <c r="B48" t="s">
        <v>11</v>
      </c>
      <c r="C48" t="s">
        <v>11</v>
      </c>
      <c r="D48" t="s">
        <v>11</v>
      </c>
      <c r="E48" t="s">
        <v>11</v>
      </c>
      <c r="F48" t="s">
        <v>11</v>
      </c>
      <c r="G48" t="s">
        <v>11</v>
      </c>
      <c r="H48" t="s">
        <v>11</v>
      </c>
      <c r="I48" t="s">
        <v>11</v>
      </c>
      <c r="J48" t="s">
        <v>11</v>
      </c>
      <c r="K48" t="s">
        <v>11</v>
      </c>
      <c r="L48" t="s">
        <v>11</v>
      </c>
      <c r="M48" s="98" t="s">
        <v>11</v>
      </c>
      <c r="N48" s="98" t="s">
        <v>11</v>
      </c>
      <c r="O48" s="98" t="s">
        <v>11</v>
      </c>
      <c r="P48" s="98" t="s">
        <v>11</v>
      </c>
      <c r="Q48" s="98" t="s">
        <v>11</v>
      </c>
      <c r="R48" s="98" t="s">
        <v>11</v>
      </c>
      <c r="S48" s="98" t="s">
        <v>11</v>
      </c>
      <c r="T48" s="98" t="s">
        <v>11</v>
      </c>
      <c r="U48" s="98" t="s">
        <v>11</v>
      </c>
      <c r="V48" s="98" t="s">
        <v>11</v>
      </c>
      <c r="W48" s="98" t="s">
        <v>11</v>
      </c>
      <c r="X48" s="98" t="s">
        <v>11</v>
      </c>
      <c r="Y48" s="98" t="s">
        <v>11</v>
      </c>
      <c r="Z48" s="98" t="s">
        <v>11</v>
      </c>
      <c r="AA48" s="98" t="s">
        <v>11</v>
      </c>
      <c r="AB48" s="98" t="s">
        <v>11</v>
      </c>
      <c r="AC48" s="98" t="s">
        <v>11</v>
      </c>
      <c r="AD48" s="98" t="s">
        <v>11</v>
      </c>
      <c r="AE48" s="98" t="s">
        <v>11</v>
      </c>
      <c r="AF48" s="98" t="s">
        <v>11</v>
      </c>
      <c r="AG48" s="98" t="s">
        <v>11</v>
      </c>
      <c r="AH48" s="98" t="s">
        <v>11</v>
      </c>
      <c r="AI48" s="98" t="s">
        <v>11</v>
      </c>
      <c r="AJ48" s="98" t="s">
        <v>11</v>
      </c>
      <c r="AK48" s="98" t="s">
        <v>11</v>
      </c>
      <c r="AL48" s="98" t="s">
        <v>11</v>
      </c>
      <c r="AM48" s="98" t="s">
        <v>11</v>
      </c>
      <c r="AN48" s="98" t="s">
        <v>11</v>
      </c>
      <c r="AO48" s="98" t="s">
        <v>11</v>
      </c>
      <c r="AP48" s="98" t="s">
        <v>11</v>
      </c>
      <c r="AQ48" s="98" t="s">
        <v>11</v>
      </c>
      <c r="AR48" s="98" t="s">
        <v>11</v>
      </c>
      <c r="AS48" s="98" t="s">
        <v>11</v>
      </c>
      <c r="AT48" s="98" t="s">
        <v>11</v>
      </c>
      <c r="AU48" s="98" t="s">
        <v>11</v>
      </c>
      <c r="AV48" s="98" t="s">
        <v>11</v>
      </c>
      <c r="AW48" s="98" t="s">
        <v>11</v>
      </c>
      <c r="AX48" s="98" t="s">
        <v>11</v>
      </c>
      <c r="AY48" s="98" t="s">
        <v>11</v>
      </c>
      <c r="AZ48" s="98" t="s">
        <v>11</v>
      </c>
      <c r="BA48" s="98" t="s">
        <v>11</v>
      </c>
      <c r="BB48" s="98" t="s">
        <v>11</v>
      </c>
      <c r="BC48" s="98" t="s">
        <v>11</v>
      </c>
      <c r="BD48" s="98" t="s">
        <v>11</v>
      </c>
      <c r="BE48" s="98" t="s">
        <v>11</v>
      </c>
      <c r="BF48" s="98" t="s">
        <v>11</v>
      </c>
      <c r="BG48" s="98" t="s">
        <v>11</v>
      </c>
      <c r="BH48" s="98" t="s">
        <v>11</v>
      </c>
    </row>
    <row r="49" spans="1:60">
      <c r="A49" t="s">
        <v>102</v>
      </c>
      <c r="B49" t="s">
        <v>11</v>
      </c>
      <c r="C49" t="s">
        <v>11</v>
      </c>
      <c r="D49" t="s">
        <v>11</v>
      </c>
      <c r="E49" t="s">
        <v>11</v>
      </c>
      <c r="F49" t="s">
        <v>11</v>
      </c>
      <c r="G49" t="s">
        <v>11</v>
      </c>
      <c r="H49" t="s">
        <v>11</v>
      </c>
      <c r="I49" t="s">
        <v>11</v>
      </c>
      <c r="J49" t="s">
        <v>11</v>
      </c>
      <c r="K49" t="s">
        <v>11</v>
      </c>
      <c r="L49" t="s">
        <v>11</v>
      </c>
      <c r="M49" s="98" t="s">
        <v>11</v>
      </c>
      <c r="N49" s="98" t="s">
        <v>11</v>
      </c>
      <c r="O49" s="98" t="s">
        <v>11</v>
      </c>
      <c r="P49" s="98" t="s">
        <v>11</v>
      </c>
      <c r="Q49" s="98" t="s">
        <v>11</v>
      </c>
      <c r="R49" s="98" t="s">
        <v>11</v>
      </c>
      <c r="S49" s="98" t="s">
        <v>11</v>
      </c>
      <c r="T49" s="98" t="s">
        <v>11</v>
      </c>
      <c r="U49" s="98" t="s">
        <v>11</v>
      </c>
      <c r="V49" s="98" t="s">
        <v>11</v>
      </c>
      <c r="W49" s="98" t="s">
        <v>11</v>
      </c>
      <c r="X49" s="98" t="s">
        <v>11</v>
      </c>
      <c r="Y49" s="98" t="s">
        <v>11</v>
      </c>
      <c r="Z49" s="98" t="s">
        <v>11</v>
      </c>
      <c r="AA49" s="98" t="s">
        <v>11</v>
      </c>
      <c r="AB49" s="98" t="s">
        <v>11</v>
      </c>
      <c r="AC49" s="98" t="s">
        <v>11</v>
      </c>
      <c r="AD49" s="98" t="s">
        <v>11</v>
      </c>
      <c r="AE49" s="98" t="s">
        <v>11</v>
      </c>
      <c r="AF49" s="98" t="s">
        <v>11</v>
      </c>
      <c r="AG49" s="98" t="s">
        <v>11</v>
      </c>
      <c r="AH49" s="98" t="s">
        <v>11</v>
      </c>
      <c r="AI49" s="98" t="s">
        <v>11</v>
      </c>
      <c r="AJ49" s="98" t="s">
        <v>11</v>
      </c>
      <c r="AK49" s="98" t="s">
        <v>11</v>
      </c>
      <c r="AL49" s="98" t="s">
        <v>11</v>
      </c>
      <c r="AM49" s="98" t="s">
        <v>11</v>
      </c>
      <c r="AN49" s="98" t="s">
        <v>11</v>
      </c>
      <c r="AO49" s="98" t="s">
        <v>11</v>
      </c>
      <c r="AP49" s="98" t="s">
        <v>11</v>
      </c>
      <c r="AQ49" s="98" t="s">
        <v>11</v>
      </c>
      <c r="AR49" s="98" t="s">
        <v>11</v>
      </c>
      <c r="AS49" s="98" t="s">
        <v>11</v>
      </c>
      <c r="AT49" s="98" t="s">
        <v>11</v>
      </c>
      <c r="AU49" s="98" t="s">
        <v>11</v>
      </c>
      <c r="AV49" s="98" t="s">
        <v>11</v>
      </c>
      <c r="AW49" s="98" t="s">
        <v>11</v>
      </c>
      <c r="AX49" s="98" t="s">
        <v>11</v>
      </c>
      <c r="AY49" s="98" t="s">
        <v>11</v>
      </c>
      <c r="AZ49" s="98" t="s">
        <v>11</v>
      </c>
      <c r="BA49" s="98" t="s">
        <v>11</v>
      </c>
      <c r="BB49" s="98" t="s">
        <v>11</v>
      </c>
      <c r="BC49" s="98" t="s">
        <v>11</v>
      </c>
      <c r="BD49" s="98" t="s">
        <v>11</v>
      </c>
      <c r="BE49" s="98" t="s">
        <v>11</v>
      </c>
      <c r="BF49" s="98" t="s">
        <v>11</v>
      </c>
      <c r="BG49" s="98" t="s">
        <v>11</v>
      </c>
      <c r="BH49" s="98" t="s">
        <v>11</v>
      </c>
    </row>
    <row r="50" spans="1:60">
      <c r="A50" t="s">
        <v>103</v>
      </c>
      <c r="B50" t="s">
        <v>11</v>
      </c>
      <c r="C50" t="s">
        <v>11</v>
      </c>
      <c r="D50" t="s">
        <v>11</v>
      </c>
      <c r="E50" t="s">
        <v>11</v>
      </c>
      <c r="F50" t="s">
        <v>11</v>
      </c>
      <c r="G50" t="s">
        <v>11</v>
      </c>
      <c r="H50" t="s">
        <v>11</v>
      </c>
      <c r="I50" t="s">
        <v>11</v>
      </c>
      <c r="J50" t="s">
        <v>11</v>
      </c>
      <c r="K50" t="s">
        <v>11</v>
      </c>
      <c r="L50" t="s">
        <v>11</v>
      </c>
      <c r="M50" s="98" t="s">
        <v>11</v>
      </c>
      <c r="N50" s="98" t="s">
        <v>11</v>
      </c>
      <c r="O50" s="98" t="s">
        <v>11</v>
      </c>
      <c r="P50" s="98" t="s">
        <v>11</v>
      </c>
      <c r="Q50" s="98" t="s">
        <v>11</v>
      </c>
      <c r="R50" s="98" t="s">
        <v>11</v>
      </c>
      <c r="S50" s="98" t="s">
        <v>11</v>
      </c>
      <c r="T50" s="98" t="s">
        <v>11</v>
      </c>
      <c r="U50" s="98" t="s">
        <v>11</v>
      </c>
      <c r="V50" s="98" t="s">
        <v>11</v>
      </c>
      <c r="W50" s="98" t="s">
        <v>11</v>
      </c>
      <c r="X50" s="98" t="s">
        <v>11</v>
      </c>
      <c r="Y50" s="98" t="s">
        <v>11</v>
      </c>
      <c r="Z50" s="98" t="s">
        <v>11</v>
      </c>
      <c r="AA50" s="98" t="s">
        <v>11</v>
      </c>
      <c r="AB50" s="98" t="s">
        <v>11</v>
      </c>
      <c r="AC50" s="98" t="s">
        <v>11</v>
      </c>
      <c r="AD50" s="98" t="s">
        <v>11</v>
      </c>
      <c r="AE50" s="98" t="s">
        <v>11</v>
      </c>
      <c r="AF50" s="98" t="s">
        <v>11</v>
      </c>
      <c r="AG50" s="98" t="s">
        <v>11</v>
      </c>
      <c r="AH50" s="98" t="s">
        <v>11</v>
      </c>
      <c r="AI50" s="98" t="s">
        <v>11</v>
      </c>
      <c r="AJ50" s="98" t="s">
        <v>11</v>
      </c>
      <c r="AK50" s="98" t="s">
        <v>11</v>
      </c>
      <c r="AL50" s="98" t="s">
        <v>11</v>
      </c>
      <c r="AM50" s="98" t="s">
        <v>11</v>
      </c>
      <c r="AN50" s="98" t="s">
        <v>11</v>
      </c>
      <c r="AO50" s="98" t="s">
        <v>11</v>
      </c>
      <c r="AP50" s="98" t="s">
        <v>11</v>
      </c>
      <c r="AQ50" s="98" t="s">
        <v>11</v>
      </c>
      <c r="AR50" s="98" t="s">
        <v>11</v>
      </c>
      <c r="AS50" s="98" t="s">
        <v>11</v>
      </c>
      <c r="AT50" s="98" t="s">
        <v>11</v>
      </c>
      <c r="AU50" s="98" t="s">
        <v>11</v>
      </c>
      <c r="AV50" s="98" t="s">
        <v>11</v>
      </c>
      <c r="AW50" s="98" t="s">
        <v>11</v>
      </c>
      <c r="AX50" s="98" t="s">
        <v>11</v>
      </c>
      <c r="AY50" s="98" t="s">
        <v>11</v>
      </c>
      <c r="AZ50" s="98" t="s">
        <v>11</v>
      </c>
      <c r="BA50" s="98" t="s">
        <v>11</v>
      </c>
      <c r="BB50" s="98" t="s">
        <v>11</v>
      </c>
      <c r="BC50" s="98" t="s">
        <v>11</v>
      </c>
      <c r="BD50" s="98" t="s">
        <v>11</v>
      </c>
      <c r="BE50" s="98" t="s">
        <v>11</v>
      </c>
      <c r="BF50" s="98" t="s">
        <v>11</v>
      </c>
      <c r="BG50" s="98" t="s">
        <v>11</v>
      </c>
      <c r="BH50" s="98" t="s">
        <v>11</v>
      </c>
    </row>
    <row r="51" spans="1:60">
      <c r="A51" t="s">
        <v>104</v>
      </c>
      <c r="B51" t="s">
        <v>11</v>
      </c>
      <c r="C51" t="s">
        <v>11</v>
      </c>
      <c r="D51" t="s">
        <v>11</v>
      </c>
      <c r="E51" t="s">
        <v>11</v>
      </c>
      <c r="F51" t="s">
        <v>11</v>
      </c>
      <c r="G51" t="s">
        <v>11</v>
      </c>
      <c r="H51" t="s">
        <v>11</v>
      </c>
      <c r="I51" t="s">
        <v>11</v>
      </c>
      <c r="J51" t="s">
        <v>11</v>
      </c>
      <c r="K51" t="s">
        <v>11</v>
      </c>
      <c r="L51" t="s">
        <v>11</v>
      </c>
      <c r="M51" s="98">
        <v>6112</v>
      </c>
      <c r="N51" s="98">
        <v>6396</v>
      </c>
      <c r="O51" s="98">
        <v>7231</v>
      </c>
      <c r="P51" s="98">
        <v>7005</v>
      </c>
      <c r="Q51" s="98">
        <v>7039</v>
      </c>
      <c r="R51" s="98">
        <v>7579</v>
      </c>
      <c r="S51" s="98">
        <v>7800</v>
      </c>
      <c r="T51" s="98">
        <v>8371</v>
      </c>
      <c r="U51" s="98">
        <v>8553</v>
      </c>
      <c r="V51" s="98">
        <v>8323</v>
      </c>
      <c r="W51" s="98">
        <v>7708</v>
      </c>
      <c r="X51" s="98">
        <v>7531</v>
      </c>
      <c r="Y51" s="98">
        <v>7756</v>
      </c>
      <c r="Z51" s="98">
        <v>8103</v>
      </c>
      <c r="AA51" s="98">
        <v>7697</v>
      </c>
      <c r="AB51" s="98">
        <v>8864</v>
      </c>
      <c r="AC51" s="98">
        <v>9954</v>
      </c>
      <c r="AD51" s="98">
        <v>9852</v>
      </c>
      <c r="AE51" s="98">
        <v>9930</v>
      </c>
      <c r="AF51" s="98">
        <v>10396</v>
      </c>
      <c r="AG51" s="98">
        <v>9673</v>
      </c>
      <c r="AH51" s="98">
        <v>9655</v>
      </c>
      <c r="AI51" s="98">
        <v>9488</v>
      </c>
      <c r="AJ51" s="98">
        <v>10250</v>
      </c>
      <c r="AK51" s="98">
        <v>10175</v>
      </c>
      <c r="AL51" s="98">
        <v>10412</v>
      </c>
      <c r="AM51" s="98">
        <v>11524</v>
      </c>
      <c r="AN51" s="98">
        <v>11973</v>
      </c>
      <c r="AO51" s="98">
        <v>12191</v>
      </c>
      <c r="AP51" s="98">
        <v>12431</v>
      </c>
      <c r="AQ51" s="98">
        <v>11786</v>
      </c>
      <c r="AR51" s="98">
        <v>7629</v>
      </c>
      <c r="AS51" s="98">
        <v>8094</v>
      </c>
      <c r="AT51" s="98">
        <v>9802</v>
      </c>
      <c r="AU51" s="98">
        <v>10033</v>
      </c>
      <c r="AV51" s="98">
        <v>10352</v>
      </c>
      <c r="AW51" s="98">
        <v>10681</v>
      </c>
      <c r="AX51" s="98">
        <v>10642</v>
      </c>
      <c r="AY51" s="98">
        <v>10742</v>
      </c>
      <c r="AZ51" s="98">
        <v>6648</v>
      </c>
      <c r="BA51" s="98">
        <v>13029</v>
      </c>
      <c r="BB51" s="98">
        <v>11309</v>
      </c>
      <c r="BC51" s="98">
        <v>9355</v>
      </c>
      <c r="BD51" s="98">
        <v>8790</v>
      </c>
      <c r="BE51" s="98">
        <v>9481</v>
      </c>
      <c r="BF51" s="98">
        <v>9766</v>
      </c>
      <c r="BG51" s="98">
        <v>11016</v>
      </c>
      <c r="BH51" s="98" t="s">
        <v>11</v>
      </c>
    </row>
    <row r="52" spans="1:60">
      <c r="A52" t="s">
        <v>105</v>
      </c>
      <c r="B52" t="s">
        <v>11</v>
      </c>
      <c r="C52" t="s">
        <v>11</v>
      </c>
      <c r="D52" t="s">
        <v>11</v>
      </c>
      <c r="E52" t="s">
        <v>11</v>
      </c>
      <c r="F52" t="s">
        <v>11</v>
      </c>
      <c r="G52" t="s">
        <v>11</v>
      </c>
      <c r="H52" t="s">
        <v>11</v>
      </c>
      <c r="I52" t="s">
        <v>11</v>
      </c>
      <c r="J52" t="s">
        <v>11</v>
      </c>
      <c r="K52" t="s">
        <v>11</v>
      </c>
      <c r="L52" t="s">
        <v>11</v>
      </c>
      <c r="M52" s="98">
        <v>1942</v>
      </c>
      <c r="N52" s="98">
        <v>2062</v>
      </c>
      <c r="O52" s="98">
        <v>2465</v>
      </c>
      <c r="P52" s="98">
        <v>2346</v>
      </c>
      <c r="Q52" s="98">
        <v>2420</v>
      </c>
      <c r="R52" s="98">
        <v>2444</v>
      </c>
      <c r="S52" s="98">
        <v>2587</v>
      </c>
      <c r="T52" s="98">
        <v>2611</v>
      </c>
      <c r="U52" s="98">
        <v>3225</v>
      </c>
      <c r="V52" s="98">
        <v>3064</v>
      </c>
      <c r="W52" s="98">
        <v>3436</v>
      </c>
      <c r="X52" s="98">
        <v>3238</v>
      </c>
      <c r="Y52" s="98">
        <v>3453</v>
      </c>
      <c r="Z52" s="98">
        <v>3712</v>
      </c>
      <c r="AA52" s="98">
        <v>3794</v>
      </c>
      <c r="AB52" s="98">
        <v>3963</v>
      </c>
      <c r="AC52" s="98">
        <v>4081</v>
      </c>
      <c r="AD52" s="98">
        <v>3979</v>
      </c>
      <c r="AE52" s="98">
        <v>4141</v>
      </c>
      <c r="AF52" s="98">
        <v>4010</v>
      </c>
      <c r="AG52" s="98">
        <v>4164</v>
      </c>
      <c r="AH52" s="98">
        <v>4390</v>
      </c>
      <c r="AI52" s="98">
        <v>4332</v>
      </c>
      <c r="AJ52" s="98">
        <v>4967</v>
      </c>
      <c r="AK52" s="98">
        <v>5730</v>
      </c>
      <c r="AL52" s="98">
        <v>6755</v>
      </c>
      <c r="AM52" s="98">
        <v>7408</v>
      </c>
      <c r="AN52" s="98">
        <v>7169</v>
      </c>
      <c r="AO52" s="98">
        <v>6713</v>
      </c>
      <c r="AP52" s="98">
        <v>7084</v>
      </c>
      <c r="AQ52" s="98">
        <v>7058</v>
      </c>
      <c r="AR52" s="98">
        <v>7361</v>
      </c>
      <c r="AS52" s="98">
        <v>8307</v>
      </c>
      <c r="AT52" s="98">
        <v>10895</v>
      </c>
      <c r="AU52" s="98">
        <v>11723</v>
      </c>
      <c r="AV52" s="98">
        <v>12017</v>
      </c>
      <c r="AW52" s="98">
        <v>12260</v>
      </c>
      <c r="AX52" s="98">
        <v>12611</v>
      </c>
      <c r="AY52" s="98">
        <v>12865</v>
      </c>
      <c r="AZ52" s="98">
        <v>20466</v>
      </c>
      <c r="BA52" s="98">
        <v>23834</v>
      </c>
      <c r="BB52" s="98">
        <v>27583</v>
      </c>
      <c r="BC52" s="98">
        <v>27765</v>
      </c>
      <c r="BD52" s="98">
        <v>28341</v>
      </c>
      <c r="BE52" s="98">
        <v>30245</v>
      </c>
      <c r="BF52" s="98">
        <v>31919</v>
      </c>
      <c r="BG52" s="98">
        <v>34186</v>
      </c>
      <c r="BH52" s="98" t="s">
        <v>11</v>
      </c>
    </row>
  </sheetData>
  <phoneticPr fontId="5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FF493D-1DED-439C-8667-CC0071448EAE}">
  <sheetPr codeName="Sheet9"/>
  <dimension ref="A2:BI52"/>
  <sheetViews>
    <sheetView zoomScaleNormal="100" workbookViewId="0"/>
  </sheetViews>
  <sheetFormatPr defaultRowHeight="12"/>
  <cols>
    <col min="1" max="1" width="65.28515625" bestFit="1" customWidth="1"/>
  </cols>
  <sheetData>
    <row r="2" spans="1:61">
      <c r="A2" t="s">
        <v>117</v>
      </c>
    </row>
    <row r="3" spans="1:61">
      <c r="A3" t="s">
        <v>7</v>
      </c>
      <c r="B3" t="s">
        <v>8</v>
      </c>
      <c r="C3" t="s">
        <v>46</v>
      </c>
    </row>
    <row r="4" spans="1:61">
      <c r="B4">
        <v>1960</v>
      </c>
      <c r="C4">
        <v>1961</v>
      </c>
      <c r="D4">
        <v>1962</v>
      </c>
      <c r="E4">
        <v>1963</v>
      </c>
      <c r="F4">
        <v>1964</v>
      </c>
      <c r="G4">
        <v>1965</v>
      </c>
      <c r="H4">
        <v>1966</v>
      </c>
      <c r="I4">
        <v>1967</v>
      </c>
      <c r="J4">
        <v>1968</v>
      </c>
      <c r="K4">
        <v>1969</v>
      </c>
      <c r="L4">
        <v>1970</v>
      </c>
      <c r="M4">
        <v>1971</v>
      </c>
      <c r="N4">
        <v>1972</v>
      </c>
      <c r="O4">
        <v>1973</v>
      </c>
      <c r="P4">
        <v>1974</v>
      </c>
      <c r="Q4">
        <v>1975</v>
      </c>
      <c r="R4">
        <v>1976</v>
      </c>
      <c r="S4">
        <v>1977</v>
      </c>
      <c r="T4">
        <v>1978</v>
      </c>
      <c r="U4">
        <v>1979</v>
      </c>
      <c r="V4">
        <v>1980</v>
      </c>
      <c r="W4">
        <v>1981</v>
      </c>
      <c r="X4">
        <v>1982</v>
      </c>
      <c r="Y4">
        <v>1983</v>
      </c>
      <c r="Z4">
        <v>1984</v>
      </c>
      <c r="AA4">
        <v>1985</v>
      </c>
      <c r="AB4">
        <v>1986</v>
      </c>
      <c r="AC4">
        <v>1987</v>
      </c>
      <c r="AD4">
        <v>1988</v>
      </c>
      <c r="AE4">
        <v>1989</v>
      </c>
      <c r="AF4">
        <v>1990</v>
      </c>
      <c r="AG4">
        <v>1991</v>
      </c>
      <c r="AH4">
        <v>1992</v>
      </c>
      <c r="AI4">
        <v>1993</v>
      </c>
      <c r="AJ4">
        <v>1994</v>
      </c>
      <c r="AK4">
        <v>1995</v>
      </c>
      <c r="AL4">
        <v>1996</v>
      </c>
      <c r="AM4">
        <v>1997</v>
      </c>
      <c r="AN4">
        <v>1998</v>
      </c>
      <c r="AO4">
        <v>1999</v>
      </c>
      <c r="AP4">
        <v>2000</v>
      </c>
      <c r="AQ4">
        <v>2001</v>
      </c>
      <c r="AR4">
        <v>2002</v>
      </c>
      <c r="AS4">
        <v>2003</v>
      </c>
      <c r="AT4">
        <v>2004</v>
      </c>
      <c r="AU4">
        <v>2005</v>
      </c>
      <c r="AV4">
        <v>2006</v>
      </c>
      <c r="AW4">
        <v>2007</v>
      </c>
      <c r="AX4">
        <v>2008</v>
      </c>
      <c r="AY4">
        <v>2009</v>
      </c>
      <c r="AZ4">
        <v>2010</v>
      </c>
      <c r="BA4">
        <v>2011</v>
      </c>
      <c r="BB4">
        <v>2012</v>
      </c>
      <c r="BC4">
        <v>2013</v>
      </c>
      <c r="BD4">
        <v>2014</v>
      </c>
      <c r="BE4">
        <v>2015</v>
      </c>
      <c r="BF4">
        <v>2016</v>
      </c>
      <c r="BG4">
        <v>2017</v>
      </c>
      <c r="BH4">
        <v>2018</v>
      </c>
      <c r="BI4" t="s">
        <v>118</v>
      </c>
    </row>
    <row r="5" spans="1:61" s="103" customFormat="1">
      <c r="A5" s="103" t="s">
        <v>58</v>
      </c>
      <c r="B5" s="103" t="s">
        <v>11</v>
      </c>
      <c r="C5" s="103" t="s">
        <v>11</v>
      </c>
      <c r="D5" s="103" t="s">
        <v>11</v>
      </c>
      <c r="E5" s="103" t="s">
        <v>11</v>
      </c>
      <c r="F5" s="103" t="s">
        <v>11</v>
      </c>
      <c r="G5" s="103" t="s">
        <v>11</v>
      </c>
      <c r="H5" s="103" t="s">
        <v>11</v>
      </c>
      <c r="I5" s="103" t="s">
        <v>11</v>
      </c>
      <c r="J5" s="103" t="s">
        <v>11</v>
      </c>
      <c r="K5" s="103" t="s">
        <v>11</v>
      </c>
      <c r="L5" s="103" t="s">
        <v>11</v>
      </c>
      <c r="M5" s="103">
        <v>17570</v>
      </c>
      <c r="N5" s="103">
        <v>20069</v>
      </c>
      <c r="O5" s="103">
        <v>22144</v>
      </c>
      <c r="P5" s="103">
        <v>22502</v>
      </c>
      <c r="Q5" s="103">
        <v>24443</v>
      </c>
      <c r="R5" s="103">
        <v>30278</v>
      </c>
      <c r="S5" s="103">
        <v>33204</v>
      </c>
      <c r="T5" s="103">
        <v>39201</v>
      </c>
      <c r="U5" s="103">
        <v>35639</v>
      </c>
      <c r="V5" s="103">
        <v>24238</v>
      </c>
      <c r="W5" s="103">
        <v>24864</v>
      </c>
      <c r="X5" s="103">
        <v>25505</v>
      </c>
      <c r="Y5" s="103">
        <v>26710</v>
      </c>
      <c r="Z5" s="103">
        <v>26464</v>
      </c>
      <c r="AA5" s="103">
        <v>22130</v>
      </c>
      <c r="AB5" s="103">
        <v>25067</v>
      </c>
      <c r="AC5" s="103">
        <v>28999</v>
      </c>
      <c r="AD5" s="103">
        <v>32127</v>
      </c>
      <c r="AE5" s="103">
        <v>32527</v>
      </c>
      <c r="AF5" s="103">
        <v>10913</v>
      </c>
      <c r="AG5" s="103">
        <v>13037</v>
      </c>
      <c r="AH5" s="103">
        <v>13318</v>
      </c>
      <c r="AI5" s="103">
        <v>13068</v>
      </c>
      <c r="AJ5" s="103">
        <v>12550</v>
      </c>
      <c r="AK5" s="103">
        <v>11136</v>
      </c>
      <c r="AL5" s="103">
        <v>15414</v>
      </c>
      <c r="AM5" s="103">
        <v>15529</v>
      </c>
      <c r="AN5" s="103">
        <v>14813</v>
      </c>
      <c r="AO5" s="103">
        <v>13221</v>
      </c>
      <c r="AP5" s="103">
        <v>13733</v>
      </c>
      <c r="AQ5" s="103">
        <v>13269</v>
      </c>
      <c r="AR5" s="103">
        <v>12257</v>
      </c>
      <c r="AS5" s="103">
        <v>11727</v>
      </c>
      <c r="AT5" s="103">
        <v>11918</v>
      </c>
      <c r="AU5" s="103">
        <v>12457</v>
      </c>
      <c r="AV5" s="103">
        <v>13322</v>
      </c>
      <c r="AW5" s="103">
        <v>13283</v>
      </c>
      <c r="AX5" s="103">
        <v>12585</v>
      </c>
      <c r="AY5" s="103">
        <v>19065</v>
      </c>
      <c r="AZ5" s="103">
        <v>21926</v>
      </c>
      <c r="BA5" s="103">
        <v>14714</v>
      </c>
      <c r="BB5" s="103">
        <v>15003</v>
      </c>
      <c r="BC5" s="103">
        <v>17164</v>
      </c>
      <c r="BD5" s="103">
        <v>16820</v>
      </c>
      <c r="BE5" s="103">
        <v>18652</v>
      </c>
      <c r="BF5" s="103">
        <v>16215</v>
      </c>
      <c r="BG5" s="103">
        <v>14565</v>
      </c>
      <c r="BH5" s="103" t="s">
        <v>11</v>
      </c>
      <c r="BI5" s="103">
        <f>SUM(M5:BH5)</f>
        <v>915355</v>
      </c>
    </row>
    <row r="6" spans="1:61" s="103" customFormat="1">
      <c r="A6" s="103" t="s">
        <v>59</v>
      </c>
      <c r="B6" s="103" t="s">
        <v>11</v>
      </c>
      <c r="C6" s="103" t="s">
        <v>11</v>
      </c>
      <c r="D6" s="103" t="s">
        <v>11</v>
      </c>
      <c r="E6" s="103" t="s">
        <v>11</v>
      </c>
      <c r="F6" s="103" t="s">
        <v>11</v>
      </c>
      <c r="G6" s="103" t="s">
        <v>11</v>
      </c>
      <c r="H6" s="103" t="s">
        <v>11</v>
      </c>
      <c r="I6" s="103" t="s">
        <v>11</v>
      </c>
      <c r="J6" s="103" t="s">
        <v>11</v>
      </c>
      <c r="K6" s="103" t="s">
        <v>11</v>
      </c>
      <c r="L6" s="103" t="s">
        <v>11</v>
      </c>
      <c r="M6" s="103">
        <v>12769</v>
      </c>
      <c r="N6" s="103">
        <v>14957</v>
      </c>
      <c r="O6" s="103">
        <v>16415</v>
      </c>
      <c r="P6" s="103">
        <v>16703</v>
      </c>
      <c r="Q6" s="103">
        <v>18349</v>
      </c>
      <c r="R6" s="103">
        <v>23927</v>
      </c>
      <c r="S6" s="103">
        <v>26100</v>
      </c>
      <c r="T6" s="103">
        <v>31582</v>
      </c>
      <c r="U6" s="103">
        <v>27793</v>
      </c>
      <c r="V6" s="103">
        <v>16323</v>
      </c>
      <c r="W6" s="103">
        <v>16185</v>
      </c>
      <c r="X6" s="103">
        <v>16777</v>
      </c>
      <c r="Y6" s="103">
        <v>17677</v>
      </c>
      <c r="Z6" s="103">
        <v>17151</v>
      </c>
      <c r="AA6" s="103">
        <v>12443</v>
      </c>
      <c r="AB6" s="103">
        <v>15631</v>
      </c>
      <c r="AC6" s="103">
        <v>17698</v>
      </c>
      <c r="AD6" s="103">
        <v>19698</v>
      </c>
      <c r="AE6" s="103">
        <v>18313</v>
      </c>
      <c r="AF6" s="103">
        <v>2906</v>
      </c>
      <c r="AG6" s="103">
        <v>3866</v>
      </c>
      <c r="AH6" s="103">
        <v>3886</v>
      </c>
      <c r="AI6" s="103">
        <v>3773</v>
      </c>
      <c r="AJ6" s="103">
        <v>3737</v>
      </c>
      <c r="AK6" s="103">
        <v>4027</v>
      </c>
      <c r="AL6" s="103">
        <v>6225</v>
      </c>
      <c r="AM6" s="103">
        <v>5112</v>
      </c>
      <c r="AN6" s="103">
        <v>5296</v>
      </c>
      <c r="AO6" s="103">
        <v>5684</v>
      </c>
      <c r="AP6" s="103">
        <v>5280</v>
      </c>
      <c r="AQ6" s="103">
        <v>5435</v>
      </c>
      <c r="AR6" s="103">
        <v>3897</v>
      </c>
      <c r="AS6" s="103">
        <v>3494</v>
      </c>
      <c r="AT6" s="103">
        <v>4304</v>
      </c>
      <c r="AU6" s="103">
        <v>4490</v>
      </c>
      <c r="AV6" s="103">
        <v>3932</v>
      </c>
      <c r="AW6" s="103">
        <v>4779</v>
      </c>
      <c r="AX6" s="103">
        <v>4913</v>
      </c>
      <c r="AY6" s="103">
        <v>8068</v>
      </c>
      <c r="AZ6" s="103">
        <v>9478</v>
      </c>
      <c r="BA6" s="103">
        <v>7389</v>
      </c>
      <c r="BB6" s="103">
        <v>6309</v>
      </c>
      <c r="BC6" s="103">
        <v>9405</v>
      </c>
      <c r="BD6" s="103">
        <v>6379</v>
      </c>
      <c r="BE6" s="103">
        <v>8726</v>
      </c>
      <c r="BF6" s="103">
        <v>8583</v>
      </c>
      <c r="BG6" s="103">
        <v>5846</v>
      </c>
      <c r="BH6" s="103" t="s">
        <v>11</v>
      </c>
      <c r="BI6" s="103">
        <f t="shared" ref="BI6:BI52" si="0">SUM(M6:BH6)</f>
        <v>511710</v>
      </c>
    </row>
    <row r="7" spans="1:61">
      <c r="A7" s="95" t="s">
        <v>60</v>
      </c>
      <c r="B7" t="s">
        <v>11</v>
      </c>
      <c r="C7" t="s">
        <v>11</v>
      </c>
      <c r="D7" t="s">
        <v>11</v>
      </c>
      <c r="E7" t="s">
        <v>11</v>
      </c>
      <c r="F7" t="s">
        <v>11</v>
      </c>
      <c r="G7" t="s">
        <v>11</v>
      </c>
      <c r="H7" t="s">
        <v>11</v>
      </c>
      <c r="I7" t="s">
        <v>11</v>
      </c>
      <c r="J7" t="s">
        <v>11</v>
      </c>
      <c r="K7" t="s">
        <v>11</v>
      </c>
      <c r="L7" t="s">
        <v>11</v>
      </c>
      <c r="M7">
        <v>0</v>
      </c>
      <c r="N7">
        <v>0</v>
      </c>
      <c r="O7">
        <v>0</v>
      </c>
      <c r="P7">
        <v>0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  <c r="Y7">
        <v>1</v>
      </c>
      <c r="Z7">
        <v>2</v>
      </c>
      <c r="AA7">
        <v>2</v>
      </c>
      <c r="AB7">
        <v>2</v>
      </c>
      <c r="AC7">
        <v>2</v>
      </c>
      <c r="AD7">
        <v>2</v>
      </c>
      <c r="AE7">
        <v>2</v>
      </c>
      <c r="AF7">
        <v>2</v>
      </c>
      <c r="AG7">
        <v>0</v>
      </c>
      <c r="AH7">
        <v>2</v>
      </c>
      <c r="AI7">
        <v>3</v>
      </c>
      <c r="AJ7">
        <v>3</v>
      </c>
      <c r="AK7">
        <v>3</v>
      </c>
      <c r="AL7">
        <v>0</v>
      </c>
      <c r="AM7">
        <v>0</v>
      </c>
      <c r="AN7">
        <v>0</v>
      </c>
      <c r="AO7">
        <v>0</v>
      </c>
      <c r="AP7">
        <v>0</v>
      </c>
      <c r="AQ7">
        <v>0</v>
      </c>
      <c r="AR7">
        <v>0</v>
      </c>
      <c r="AS7">
        <v>0</v>
      </c>
      <c r="AT7">
        <v>1</v>
      </c>
      <c r="AU7">
        <v>0</v>
      </c>
      <c r="AV7">
        <v>0</v>
      </c>
      <c r="AW7">
        <v>0</v>
      </c>
      <c r="AX7">
        <v>0</v>
      </c>
      <c r="AY7">
        <v>0</v>
      </c>
      <c r="AZ7">
        <v>0</v>
      </c>
      <c r="BA7">
        <v>0</v>
      </c>
      <c r="BB7">
        <v>0</v>
      </c>
      <c r="BC7">
        <v>0</v>
      </c>
      <c r="BD7">
        <v>0</v>
      </c>
      <c r="BE7">
        <v>0</v>
      </c>
      <c r="BF7">
        <v>0</v>
      </c>
      <c r="BG7">
        <v>0</v>
      </c>
      <c r="BH7" t="s">
        <v>11</v>
      </c>
      <c r="BI7">
        <f t="shared" si="0"/>
        <v>27</v>
      </c>
    </row>
    <row r="8" spans="1:61">
      <c r="A8" s="95" t="s">
        <v>61</v>
      </c>
      <c r="B8" t="s">
        <v>11</v>
      </c>
      <c r="C8" t="s">
        <v>11</v>
      </c>
      <c r="D8" t="s">
        <v>11</v>
      </c>
      <c r="E8" t="s">
        <v>11</v>
      </c>
      <c r="F8" t="s">
        <v>11</v>
      </c>
      <c r="G8" t="s">
        <v>11</v>
      </c>
      <c r="H8" t="s">
        <v>11</v>
      </c>
      <c r="I8" t="s">
        <v>11</v>
      </c>
      <c r="J8" t="s">
        <v>11</v>
      </c>
      <c r="K8" t="s">
        <v>11</v>
      </c>
      <c r="L8" t="s">
        <v>11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3</v>
      </c>
      <c r="Z8">
        <v>29</v>
      </c>
      <c r="AA8">
        <v>38</v>
      </c>
      <c r="AB8">
        <v>42</v>
      </c>
      <c r="AC8">
        <v>21</v>
      </c>
      <c r="AD8">
        <v>23</v>
      </c>
      <c r="AE8">
        <v>23</v>
      </c>
      <c r="AF8">
        <v>25</v>
      </c>
      <c r="AG8">
        <v>25</v>
      </c>
      <c r="AH8">
        <v>86</v>
      </c>
      <c r="AI8">
        <v>72</v>
      </c>
      <c r="AJ8">
        <v>44</v>
      </c>
      <c r="AK8">
        <v>45</v>
      </c>
      <c r="AL8">
        <v>55</v>
      </c>
      <c r="AM8">
        <v>75</v>
      </c>
      <c r="AN8">
        <v>48</v>
      </c>
      <c r="AO8">
        <v>53</v>
      </c>
      <c r="AP8">
        <v>42</v>
      </c>
      <c r="AQ8">
        <v>29</v>
      </c>
      <c r="AR8">
        <v>25</v>
      </c>
      <c r="AS8">
        <v>24</v>
      </c>
      <c r="AT8">
        <v>52</v>
      </c>
      <c r="AU8">
        <v>26</v>
      </c>
      <c r="AV8">
        <v>21</v>
      </c>
      <c r="AW8">
        <v>16</v>
      </c>
      <c r="AX8">
        <v>28</v>
      </c>
      <c r="AY8">
        <v>19</v>
      </c>
      <c r="AZ8">
        <v>46</v>
      </c>
      <c r="BA8">
        <v>7</v>
      </c>
      <c r="BB8">
        <v>1</v>
      </c>
      <c r="BC8">
        <v>2</v>
      </c>
      <c r="BD8">
        <v>0</v>
      </c>
      <c r="BE8">
        <v>0</v>
      </c>
      <c r="BF8">
        <v>0</v>
      </c>
      <c r="BG8">
        <v>0</v>
      </c>
      <c r="BH8" t="s">
        <v>11</v>
      </c>
      <c r="BI8">
        <f t="shared" si="0"/>
        <v>1045</v>
      </c>
    </row>
    <row r="9" spans="1:61">
      <c r="A9" s="95" t="s">
        <v>62</v>
      </c>
      <c r="B9" t="s">
        <v>11</v>
      </c>
      <c r="C9" t="s">
        <v>11</v>
      </c>
      <c r="D9" t="s">
        <v>11</v>
      </c>
      <c r="E9" t="s">
        <v>11</v>
      </c>
      <c r="F9" t="s">
        <v>11</v>
      </c>
      <c r="G9" t="s">
        <v>11</v>
      </c>
      <c r="H9" t="s">
        <v>11</v>
      </c>
      <c r="I9" t="s">
        <v>11</v>
      </c>
      <c r="J9" t="s">
        <v>11</v>
      </c>
      <c r="K9" t="s">
        <v>11</v>
      </c>
      <c r="L9" t="s">
        <v>11</v>
      </c>
      <c r="M9">
        <v>375</v>
      </c>
      <c r="N9">
        <v>161</v>
      </c>
      <c r="O9">
        <v>208</v>
      </c>
      <c r="P9">
        <v>171</v>
      </c>
      <c r="Q9">
        <v>237</v>
      </c>
      <c r="R9">
        <v>212</v>
      </c>
      <c r="S9">
        <v>201</v>
      </c>
      <c r="T9">
        <v>179</v>
      </c>
      <c r="U9">
        <v>209</v>
      </c>
      <c r="V9">
        <v>257</v>
      </c>
      <c r="W9">
        <v>298</v>
      </c>
      <c r="X9">
        <v>236</v>
      </c>
      <c r="Y9">
        <v>280</v>
      </c>
      <c r="Z9">
        <v>446</v>
      </c>
      <c r="AA9">
        <v>475</v>
      </c>
      <c r="AB9">
        <v>521</v>
      </c>
      <c r="AC9">
        <v>557</v>
      </c>
      <c r="AD9">
        <v>595</v>
      </c>
      <c r="AE9">
        <v>586</v>
      </c>
      <c r="AF9">
        <v>650</v>
      </c>
      <c r="AG9">
        <v>636</v>
      </c>
      <c r="AH9">
        <v>698</v>
      </c>
      <c r="AI9">
        <v>671</v>
      </c>
      <c r="AJ9">
        <v>750</v>
      </c>
      <c r="AK9">
        <v>781</v>
      </c>
      <c r="AL9">
        <v>822</v>
      </c>
      <c r="AM9">
        <v>946</v>
      </c>
      <c r="AN9">
        <v>842</v>
      </c>
      <c r="AO9">
        <v>597</v>
      </c>
      <c r="AP9">
        <v>307</v>
      </c>
      <c r="AQ9">
        <v>135</v>
      </c>
      <c r="AR9">
        <v>143</v>
      </c>
      <c r="AS9">
        <v>196</v>
      </c>
      <c r="AT9">
        <v>281</v>
      </c>
      <c r="AU9">
        <v>161</v>
      </c>
      <c r="AV9">
        <v>147</v>
      </c>
      <c r="AW9">
        <v>202</v>
      </c>
      <c r="AX9">
        <v>144</v>
      </c>
      <c r="AY9">
        <v>200</v>
      </c>
      <c r="AZ9">
        <v>427</v>
      </c>
      <c r="BA9">
        <v>107</v>
      </c>
      <c r="BB9">
        <v>86</v>
      </c>
      <c r="BC9">
        <v>100</v>
      </c>
      <c r="BD9">
        <v>94</v>
      </c>
      <c r="BE9">
        <v>79</v>
      </c>
      <c r="BF9">
        <v>72</v>
      </c>
      <c r="BG9">
        <v>68</v>
      </c>
      <c r="BH9" t="s">
        <v>11</v>
      </c>
      <c r="BI9">
        <f t="shared" si="0"/>
        <v>16546</v>
      </c>
    </row>
    <row r="10" spans="1:61">
      <c r="A10" s="95" t="s">
        <v>63</v>
      </c>
      <c r="B10" t="s">
        <v>11</v>
      </c>
      <c r="C10" t="s">
        <v>11</v>
      </c>
      <c r="D10" t="s">
        <v>11</v>
      </c>
      <c r="E10" t="s">
        <v>11</v>
      </c>
      <c r="F10" t="s">
        <v>11</v>
      </c>
      <c r="G10" t="s">
        <v>11</v>
      </c>
      <c r="H10" t="s">
        <v>11</v>
      </c>
      <c r="I10" t="s">
        <v>11</v>
      </c>
      <c r="J10" t="s">
        <v>11</v>
      </c>
      <c r="K10" t="s">
        <v>11</v>
      </c>
      <c r="L10" t="s">
        <v>11</v>
      </c>
      <c r="M10">
        <v>0</v>
      </c>
      <c r="N10">
        <v>0</v>
      </c>
      <c r="O10">
        <v>0</v>
      </c>
      <c r="P10">
        <v>0</v>
      </c>
      <c r="Q10">
        <v>15</v>
      </c>
      <c r="R10">
        <v>11</v>
      </c>
      <c r="S10">
        <v>6</v>
      </c>
      <c r="T10">
        <v>5</v>
      </c>
      <c r="U10">
        <v>8</v>
      </c>
      <c r="V10">
        <v>23</v>
      </c>
      <c r="W10">
        <v>31</v>
      </c>
      <c r="X10">
        <v>27</v>
      </c>
      <c r="Y10">
        <v>51</v>
      </c>
      <c r="Z10">
        <v>27</v>
      </c>
      <c r="AA10">
        <v>45</v>
      </c>
      <c r="AB10">
        <v>55</v>
      </c>
      <c r="AC10">
        <v>33</v>
      </c>
      <c r="AD10">
        <v>37</v>
      </c>
      <c r="AE10">
        <v>37</v>
      </c>
      <c r="AF10">
        <v>41</v>
      </c>
      <c r="AG10">
        <v>40</v>
      </c>
      <c r="AH10">
        <v>44</v>
      </c>
      <c r="AI10">
        <v>42</v>
      </c>
      <c r="AJ10">
        <v>47</v>
      </c>
      <c r="AK10">
        <v>48</v>
      </c>
      <c r="AL10">
        <v>52</v>
      </c>
      <c r="AM10">
        <v>57</v>
      </c>
      <c r="AN10">
        <v>50</v>
      </c>
      <c r="AO10">
        <v>34</v>
      </c>
      <c r="AP10">
        <v>17</v>
      </c>
      <c r="AQ10">
        <v>4</v>
      </c>
      <c r="AR10">
        <v>4</v>
      </c>
      <c r="AS10">
        <v>25</v>
      </c>
      <c r="AT10">
        <v>48</v>
      </c>
      <c r="AU10">
        <v>5</v>
      </c>
      <c r="AV10">
        <v>10</v>
      </c>
      <c r="AW10">
        <v>10</v>
      </c>
      <c r="AX10">
        <v>10</v>
      </c>
      <c r="AY10">
        <v>11</v>
      </c>
      <c r="AZ10">
        <v>26</v>
      </c>
      <c r="BA10">
        <v>0</v>
      </c>
      <c r="BB10">
        <v>0</v>
      </c>
      <c r="BC10">
        <v>1</v>
      </c>
      <c r="BD10">
        <v>1</v>
      </c>
      <c r="BE10">
        <v>1</v>
      </c>
      <c r="BF10">
        <v>0</v>
      </c>
      <c r="BG10">
        <v>1</v>
      </c>
      <c r="BH10" t="s">
        <v>11</v>
      </c>
      <c r="BI10">
        <f t="shared" si="0"/>
        <v>1040</v>
      </c>
    </row>
    <row r="11" spans="1:61">
      <c r="A11" s="95" t="s">
        <v>64</v>
      </c>
      <c r="B11" t="s">
        <v>11</v>
      </c>
      <c r="C11" t="s">
        <v>11</v>
      </c>
      <c r="D11" t="s">
        <v>11</v>
      </c>
      <c r="E11" t="s">
        <v>11</v>
      </c>
      <c r="F11" t="s">
        <v>11</v>
      </c>
      <c r="G11" t="s">
        <v>11</v>
      </c>
      <c r="H11" t="s">
        <v>11</v>
      </c>
      <c r="I11" t="s">
        <v>11</v>
      </c>
      <c r="J11" t="s">
        <v>11</v>
      </c>
      <c r="K11" t="s">
        <v>11</v>
      </c>
      <c r="L11" t="s">
        <v>11</v>
      </c>
      <c r="M11">
        <v>375</v>
      </c>
      <c r="N11">
        <v>161</v>
      </c>
      <c r="O11">
        <v>208</v>
      </c>
      <c r="P11">
        <v>171</v>
      </c>
      <c r="Q11">
        <v>156</v>
      </c>
      <c r="R11">
        <v>139</v>
      </c>
      <c r="S11">
        <v>145</v>
      </c>
      <c r="T11">
        <v>140</v>
      </c>
      <c r="U11">
        <v>156</v>
      </c>
      <c r="V11">
        <v>143</v>
      </c>
      <c r="W11">
        <v>138</v>
      </c>
      <c r="X11">
        <v>91</v>
      </c>
      <c r="Y11">
        <v>94</v>
      </c>
      <c r="Z11">
        <v>113</v>
      </c>
      <c r="AA11">
        <v>120</v>
      </c>
      <c r="AB11">
        <v>130</v>
      </c>
      <c r="AC11">
        <v>113</v>
      </c>
      <c r="AD11">
        <v>105</v>
      </c>
      <c r="AE11">
        <v>89</v>
      </c>
      <c r="AF11">
        <v>104</v>
      </c>
      <c r="AG11">
        <v>102</v>
      </c>
      <c r="AH11">
        <v>102</v>
      </c>
      <c r="AI11">
        <v>95</v>
      </c>
      <c r="AJ11">
        <v>114</v>
      </c>
      <c r="AK11">
        <v>128</v>
      </c>
      <c r="AL11">
        <v>132</v>
      </c>
      <c r="AM11">
        <v>146</v>
      </c>
      <c r="AN11">
        <v>141</v>
      </c>
      <c r="AO11">
        <v>115</v>
      </c>
      <c r="AP11">
        <v>65</v>
      </c>
      <c r="AQ11">
        <v>61</v>
      </c>
      <c r="AR11">
        <v>61</v>
      </c>
      <c r="AS11">
        <v>74</v>
      </c>
      <c r="AT11">
        <v>49</v>
      </c>
      <c r="AU11">
        <v>49</v>
      </c>
      <c r="AV11">
        <v>44</v>
      </c>
      <c r="AW11">
        <v>90</v>
      </c>
      <c r="AX11">
        <v>40</v>
      </c>
      <c r="AY11">
        <v>51</v>
      </c>
      <c r="AZ11">
        <v>76</v>
      </c>
      <c r="BA11">
        <v>52</v>
      </c>
      <c r="BB11">
        <v>60</v>
      </c>
      <c r="BC11">
        <v>55</v>
      </c>
      <c r="BD11">
        <v>59</v>
      </c>
      <c r="BE11">
        <v>52</v>
      </c>
      <c r="BF11">
        <v>44</v>
      </c>
      <c r="BG11">
        <v>40</v>
      </c>
      <c r="BH11" t="s">
        <v>11</v>
      </c>
      <c r="BI11">
        <f t="shared" si="0"/>
        <v>4988</v>
      </c>
    </row>
    <row r="12" spans="1:61">
      <c r="A12" s="95" t="s">
        <v>65</v>
      </c>
      <c r="B12" t="s">
        <v>11</v>
      </c>
      <c r="C12" t="s">
        <v>11</v>
      </c>
      <c r="D12" t="s">
        <v>11</v>
      </c>
      <c r="E12" t="s">
        <v>11</v>
      </c>
      <c r="F12" t="s">
        <v>11</v>
      </c>
      <c r="G12" t="s">
        <v>11</v>
      </c>
      <c r="H12" t="s">
        <v>11</v>
      </c>
      <c r="I12" t="s">
        <v>11</v>
      </c>
      <c r="J12" t="s">
        <v>11</v>
      </c>
      <c r="K12" t="s">
        <v>11</v>
      </c>
      <c r="L12" t="s">
        <v>11</v>
      </c>
      <c r="M12">
        <v>0</v>
      </c>
      <c r="N12">
        <v>0</v>
      </c>
      <c r="O12">
        <v>0</v>
      </c>
      <c r="P12">
        <v>0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  <c r="AB12">
        <v>0</v>
      </c>
      <c r="AC12">
        <v>0</v>
      </c>
      <c r="AD12">
        <v>0</v>
      </c>
      <c r="AE12">
        <v>0</v>
      </c>
      <c r="AF12">
        <v>0</v>
      </c>
      <c r="AG12">
        <v>0</v>
      </c>
      <c r="AH12">
        <v>0</v>
      </c>
      <c r="AI12">
        <v>0</v>
      </c>
      <c r="AJ12">
        <v>1</v>
      </c>
      <c r="AK12">
        <v>2</v>
      </c>
      <c r="AL12">
        <v>5</v>
      </c>
      <c r="AM12">
        <v>9</v>
      </c>
      <c r="AN12">
        <v>3</v>
      </c>
      <c r="AO12">
        <v>2</v>
      </c>
      <c r="AP12">
        <v>2</v>
      </c>
      <c r="AQ12">
        <v>0</v>
      </c>
      <c r="AR12">
        <v>0</v>
      </c>
      <c r="AS12">
        <v>2</v>
      </c>
      <c r="AT12">
        <v>45</v>
      </c>
      <c r="AU12">
        <v>0</v>
      </c>
      <c r="AV12">
        <v>0</v>
      </c>
      <c r="AW12">
        <v>0</v>
      </c>
      <c r="AX12">
        <v>0</v>
      </c>
      <c r="AY12">
        <v>3</v>
      </c>
      <c r="AZ12">
        <v>4</v>
      </c>
      <c r="BA12">
        <v>0</v>
      </c>
      <c r="BB12">
        <v>0</v>
      </c>
      <c r="BC12">
        <v>0</v>
      </c>
      <c r="BD12">
        <v>0</v>
      </c>
      <c r="BE12">
        <v>0</v>
      </c>
      <c r="BF12">
        <v>0</v>
      </c>
      <c r="BG12">
        <v>0</v>
      </c>
      <c r="BH12" t="s">
        <v>11</v>
      </c>
      <c r="BI12">
        <f t="shared" si="0"/>
        <v>78</v>
      </c>
    </row>
    <row r="13" spans="1:61">
      <c r="A13" s="95" t="s">
        <v>66</v>
      </c>
      <c r="B13" t="s">
        <v>11</v>
      </c>
      <c r="C13" t="s">
        <v>11</v>
      </c>
      <c r="D13" t="s">
        <v>11</v>
      </c>
      <c r="E13" t="s">
        <v>11</v>
      </c>
      <c r="F13" t="s">
        <v>11</v>
      </c>
      <c r="G13" t="s">
        <v>11</v>
      </c>
      <c r="H13" t="s">
        <v>11</v>
      </c>
      <c r="I13" t="s">
        <v>11</v>
      </c>
      <c r="J13" t="s">
        <v>11</v>
      </c>
      <c r="K13" t="s">
        <v>11</v>
      </c>
      <c r="L13" t="s">
        <v>11</v>
      </c>
      <c r="M13">
        <v>0</v>
      </c>
      <c r="N13">
        <v>0</v>
      </c>
      <c r="O13">
        <v>0</v>
      </c>
      <c r="P13">
        <v>0</v>
      </c>
      <c r="Q13">
        <v>42</v>
      </c>
      <c r="R13">
        <v>42</v>
      </c>
      <c r="S13">
        <v>35</v>
      </c>
      <c r="T13">
        <v>21</v>
      </c>
      <c r="U13">
        <v>28</v>
      </c>
      <c r="V13">
        <v>58</v>
      </c>
      <c r="W13">
        <v>81</v>
      </c>
      <c r="X13">
        <v>75</v>
      </c>
      <c r="Y13">
        <v>89</v>
      </c>
      <c r="Z13">
        <v>129</v>
      </c>
      <c r="AA13">
        <v>119</v>
      </c>
      <c r="AB13">
        <v>129</v>
      </c>
      <c r="AC13">
        <v>100</v>
      </c>
      <c r="AD13">
        <v>109</v>
      </c>
      <c r="AE13">
        <v>111</v>
      </c>
      <c r="AF13">
        <v>122</v>
      </c>
      <c r="AG13">
        <v>118</v>
      </c>
      <c r="AH13">
        <v>130</v>
      </c>
      <c r="AI13">
        <v>125</v>
      </c>
      <c r="AJ13">
        <v>122</v>
      </c>
      <c r="AK13">
        <v>130</v>
      </c>
      <c r="AL13">
        <v>131</v>
      </c>
      <c r="AM13">
        <v>179</v>
      </c>
      <c r="AN13">
        <v>158</v>
      </c>
      <c r="AO13">
        <v>109</v>
      </c>
      <c r="AP13">
        <v>57</v>
      </c>
      <c r="AQ13">
        <v>33</v>
      </c>
      <c r="AR13">
        <v>34</v>
      </c>
      <c r="AS13">
        <v>30</v>
      </c>
      <c r="AT13">
        <v>15</v>
      </c>
      <c r="AU13">
        <v>29</v>
      </c>
      <c r="AV13">
        <v>8</v>
      </c>
      <c r="AW13">
        <v>8</v>
      </c>
      <c r="AX13">
        <v>8</v>
      </c>
      <c r="AY13">
        <v>14</v>
      </c>
      <c r="AZ13">
        <v>71</v>
      </c>
      <c r="BA13">
        <v>36</v>
      </c>
      <c r="BB13">
        <v>1</v>
      </c>
      <c r="BC13">
        <v>9</v>
      </c>
      <c r="BD13">
        <v>9</v>
      </c>
      <c r="BE13">
        <v>2</v>
      </c>
      <c r="BF13">
        <v>1</v>
      </c>
      <c r="BG13">
        <v>1</v>
      </c>
      <c r="BH13" t="s">
        <v>11</v>
      </c>
      <c r="BI13">
        <f t="shared" si="0"/>
        <v>2858</v>
      </c>
    </row>
    <row r="14" spans="1:61">
      <c r="A14" s="95" t="s">
        <v>67</v>
      </c>
      <c r="B14" t="s">
        <v>11</v>
      </c>
      <c r="C14" t="s">
        <v>11</v>
      </c>
      <c r="D14" t="s">
        <v>11</v>
      </c>
      <c r="E14" t="s">
        <v>11</v>
      </c>
      <c r="F14" t="s">
        <v>11</v>
      </c>
      <c r="G14" t="s">
        <v>11</v>
      </c>
      <c r="H14" t="s">
        <v>11</v>
      </c>
      <c r="I14" t="s">
        <v>11</v>
      </c>
      <c r="J14" t="s">
        <v>11</v>
      </c>
      <c r="K14" t="s">
        <v>11</v>
      </c>
      <c r="L14" t="s">
        <v>11</v>
      </c>
      <c r="M14">
        <v>0</v>
      </c>
      <c r="N14">
        <v>0</v>
      </c>
      <c r="O14">
        <v>0</v>
      </c>
      <c r="P14">
        <v>0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0</v>
      </c>
      <c r="AF14">
        <v>0</v>
      </c>
      <c r="AG14">
        <v>0</v>
      </c>
      <c r="AH14">
        <v>0</v>
      </c>
      <c r="AI14">
        <v>0</v>
      </c>
      <c r="AJ14">
        <v>0</v>
      </c>
      <c r="AK14">
        <v>0</v>
      </c>
      <c r="AL14">
        <v>0</v>
      </c>
      <c r="AM14">
        <v>0</v>
      </c>
      <c r="AN14">
        <v>0</v>
      </c>
      <c r="AO14">
        <v>0</v>
      </c>
      <c r="AP14">
        <v>0</v>
      </c>
      <c r="AQ14">
        <v>0</v>
      </c>
      <c r="AR14">
        <v>0</v>
      </c>
      <c r="AS14">
        <v>0</v>
      </c>
      <c r="AT14">
        <v>0</v>
      </c>
      <c r="AU14">
        <v>0</v>
      </c>
      <c r="AV14">
        <v>0</v>
      </c>
      <c r="AW14">
        <v>1</v>
      </c>
      <c r="AX14">
        <v>1</v>
      </c>
      <c r="AY14">
        <v>7</v>
      </c>
      <c r="AZ14">
        <v>7</v>
      </c>
      <c r="BA14">
        <v>0</v>
      </c>
      <c r="BB14">
        <v>0</v>
      </c>
      <c r="BC14">
        <v>0</v>
      </c>
      <c r="BD14">
        <v>0</v>
      </c>
      <c r="BE14">
        <v>0</v>
      </c>
      <c r="BF14">
        <v>0</v>
      </c>
      <c r="BG14">
        <v>0</v>
      </c>
      <c r="BH14" t="s">
        <v>11</v>
      </c>
      <c r="BI14">
        <f t="shared" si="0"/>
        <v>16</v>
      </c>
    </row>
    <row r="15" spans="1:61">
      <c r="A15" s="95" t="s">
        <v>68</v>
      </c>
      <c r="B15" t="s">
        <v>11</v>
      </c>
      <c r="C15" t="s">
        <v>11</v>
      </c>
      <c r="D15" t="s">
        <v>11</v>
      </c>
      <c r="E15" t="s">
        <v>11</v>
      </c>
      <c r="F15" t="s">
        <v>11</v>
      </c>
      <c r="G15" t="s">
        <v>11</v>
      </c>
      <c r="H15" t="s">
        <v>11</v>
      </c>
      <c r="I15" t="s">
        <v>11</v>
      </c>
      <c r="J15" t="s">
        <v>11</v>
      </c>
      <c r="K15" t="s">
        <v>11</v>
      </c>
      <c r="L15" t="s">
        <v>11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1</v>
      </c>
      <c r="Z15">
        <v>1</v>
      </c>
      <c r="AA15">
        <v>2</v>
      </c>
      <c r="AB15">
        <v>2</v>
      </c>
      <c r="AC15">
        <v>75</v>
      </c>
      <c r="AD15">
        <v>52</v>
      </c>
      <c r="AE15">
        <v>84</v>
      </c>
      <c r="AF15">
        <v>59</v>
      </c>
      <c r="AG15">
        <v>58</v>
      </c>
      <c r="AH15">
        <v>68</v>
      </c>
      <c r="AI15">
        <v>64</v>
      </c>
      <c r="AJ15">
        <v>71</v>
      </c>
      <c r="AK15">
        <v>74</v>
      </c>
      <c r="AL15">
        <v>78</v>
      </c>
      <c r="AM15">
        <v>89</v>
      </c>
      <c r="AN15">
        <v>73</v>
      </c>
      <c r="AO15">
        <v>50</v>
      </c>
      <c r="AP15">
        <v>24</v>
      </c>
      <c r="AQ15">
        <v>5</v>
      </c>
      <c r="AR15">
        <v>6</v>
      </c>
      <c r="AS15">
        <v>6</v>
      </c>
      <c r="AT15">
        <v>21</v>
      </c>
      <c r="AU15">
        <v>10</v>
      </c>
      <c r="AV15">
        <v>12</v>
      </c>
      <c r="AW15">
        <v>12</v>
      </c>
      <c r="AX15">
        <v>12</v>
      </c>
      <c r="AY15">
        <v>22</v>
      </c>
      <c r="AZ15">
        <v>48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 t="s">
        <v>11</v>
      </c>
      <c r="BI15">
        <f t="shared" si="0"/>
        <v>1079</v>
      </c>
    </row>
    <row r="16" spans="1:61">
      <c r="A16" s="95" t="s">
        <v>69</v>
      </c>
      <c r="B16" t="s">
        <v>11</v>
      </c>
      <c r="C16" t="s">
        <v>11</v>
      </c>
      <c r="D16" t="s">
        <v>11</v>
      </c>
      <c r="E16" t="s">
        <v>11</v>
      </c>
      <c r="F16" t="s">
        <v>11</v>
      </c>
      <c r="G16" t="s">
        <v>11</v>
      </c>
      <c r="H16" t="s">
        <v>11</v>
      </c>
      <c r="I16" t="s">
        <v>11</v>
      </c>
      <c r="J16" t="s">
        <v>11</v>
      </c>
      <c r="K16" t="s">
        <v>11</v>
      </c>
      <c r="L16" t="s">
        <v>11</v>
      </c>
      <c r="M16">
        <v>0</v>
      </c>
      <c r="N16">
        <v>0</v>
      </c>
      <c r="O16">
        <v>0</v>
      </c>
      <c r="P16">
        <v>0</v>
      </c>
      <c r="Q16">
        <v>15</v>
      </c>
      <c r="R16">
        <v>12</v>
      </c>
      <c r="S16">
        <v>8</v>
      </c>
      <c r="T16">
        <v>7</v>
      </c>
      <c r="U16">
        <v>10</v>
      </c>
      <c r="V16">
        <v>20</v>
      </c>
      <c r="W16">
        <v>28</v>
      </c>
      <c r="X16">
        <v>26</v>
      </c>
      <c r="Y16">
        <v>16</v>
      </c>
      <c r="Z16">
        <v>84</v>
      </c>
      <c r="AA16">
        <v>99</v>
      </c>
      <c r="AB16">
        <v>106</v>
      </c>
      <c r="AC16">
        <v>139</v>
      </c>
      <c r="AD16">
        <v>154</v>
      </c>
      <c r="AE16">
        <v>156</v>
      </c>
      <c r="AF16">
        <v>172</v>
      </c>
      <c r="AG16">
        <v>169</v>
      </c>
      <c r="AH16">
        <v>188</v>
      </c>
      <c r="AI16">
        <v>185</v>
      </c>
      <c r="AJ16">
        <v>206</v>
      </c>
      <c r="AK16">
        <v>207</v>
      </c>
      <c r="AL16">
        <v>221</v>
      </c>
      <c r="AM16">
        <v>245</v>
      </c>
      <c r="AN16">
        <v>219</v>
      </c>
      <c r="AO16">
        <v>148</v>
      </c>
      <c r="AP16">
        <v>74</v>
      </c>
      <c r="AQ16">
        <v>18</v>
      </c>
      <c r="AR16">
        <v>21</v>
      </c>
      <c r="AS16">
        <v>37</v>
      </c>
      <c r="AT16">
        <v>70</v>
      </c>
      <c r="AU16">
        <v>37</v>
      </c>
      <c r="AV16">
        <v>43</v>
      </c>
      <c r="AW16">
        <v>49</v>
      </c>
      <c r="AX16">
        <v>43</v>
      </c>
      <c r="AY16">
        <v>51</v>
      </c>
      <c r="AZ16">
        <v>121</v>
      </c>
      <c r="BA16">
        <v>8</v>
      </c>
      <c r="BB16">
        <v>14</v>
      </c>
      <c r="BC16">
        <v>15</v>
      </c>
      <c r="BD16">
        <v>7</v>
      </c>
      <c r="BE16">
        <v>6</v>
      </c>
      <c r="BF16">
        <v>7</v>
      </c>
      <c r="BG16">
        <v>7</v>
      </c>
      <c r="BH16" t="s">
        <v>11</v>
      </c>
      <c r="BI16">
        <f t="shared" si="0"/>
        <v>3468</v>
      </c>
    </row>
    <row r="17" spans="1:61">
      <c r="A17" s="95" t="s">
        <v>70</v>
      </c>
      <c r="B17" t="s">
        <v>11</v>
      </c>
      <c r="C17" t="s">
        <v>11</v>
      </c>
      <c r="D17" t="s">
        <v>11</v>
      </c>
      <c r="E17" t="s">
        <v>11</v>
      </c>
      <c r="F17" t="s">
        <v>11</v>
      </c>
      <c r="G17" t="s">
        <v>11</v>
      </c>
      <c r="H17" t="s">
        <v>11</v>
      </c>
      <c r="I17" t="s">
        <v>11</v>
      </c>
      <c r="J17" t="s">
        <v>11</v>
      </c>
      <c r="K17" t="s">
        <v>11</v>
      </c>
      <c r="L17" t="s">
        <v>11</v>
      </c>
      <c r="M17">
        <v>0</v>
      </c>
      <c r="N17">
        <v>0</v>
      </c>
      <c r="O17">
        <v>0</v>
      </c>
      <c r="P17">
        <v>0</v>
      </c>
      <c r="Q17">
        <v>1</v>
      </c>
      <c r="R17">
        <v>1</v>
      </c>
      <c r="S17">
        <v>1</v>
      </c>
      <c r="T17">
        <v>1</v>
      </c>
      <c r="U17">
        <v>1</v>
      </c>
      <c r="V17">
        <v>2</v>
      </c>
      <c r="W17">
        <v>3</v>
      </c>
      <c r="X17">
        <v>2</v>
      </c>
      <c r="Y17">
        <v>4</v>
      </c>
      <c r="Z17">
        <v>17</v>
      </c>
      <c r="AA17">
        <v>27</v>
      </c>
      <c r="AB17">
        <v>30</v>
      </c>
      <c r="AC17">
        <v>33</v>
      </c>
      <c r="AD17">
        <v>67</v>
      </c>
      <c r="AE17">
        <v>37</v>
      </c>
      <c r="AF17">
        <v>74</v>
      </c>
      <c r="AG17">
        <v>73</v>
      </c>
      <c r="AH17">
        <v>81</v>
      </c>
      <c r="AI17">
        <v>79</v>
      </c>
      <c r="AJ17">
        <v>1</v>
      </c>
      <c r="AK17">
        <v>1</v>
      </c>
      <c r="AL17">
        <v>1</v>
      </c>
      <c r="AM17">
        <v>1</v>
      </c>
      <c r="AN17">
        <v>1</v>
      </c>
      <c r="AO17">
        <v>0</v>
      </c>
      <c r="AP17">
        <v>0</v>
      </c>
      <c r="AQ17">
        <v>0</v>
      </c>
      <c r="AR17">
        <v>0</v>
      </c>
      <c r="AS17">
        <v>0</v>
      </c>
      <c r="AT17">
        <v>0</v>
      </c>
      <c r="AU17">
        <v>0</v>
      </c>
      <c r="AV17">
        <v>0</v>
      </c>
      <c r="AW17">
        <v>0</v>
      </c>
      <c r="AX17">
        <v>0</v>
      </c>
      <c r="AY17">
        <v>7</v>
      </c>
      <c r="AZ17">
        <v>8</v>
      </c>
      <c r="BA17">
        <v>0</v>
      </c>
      <c r="BB17">
        <v>0</v>
      </c>
      <c r="BC17">
        <v>9</v>
      </c>
      <c r="BD17">
        <v>7</v>
      </c>
      <c r="BE17">
        <v>7</v>
      </c>
      <c r="BF17">
        <v>8</v>
      </c>
      <c r="BG17">
        <v>8</v>
      </c>
      <c r="BH17" t="s">
        <v>11</v>
      </c>
      <c r="BI17">
        <f t="shared" si="0"/>
        <v>593</v>
      </c>
    </row>
    <row r="18" spans="1:61">
      <c r="A18" s="95" t="s">
        <v>71</v>
      </c>
      <c r="B18" t="s">
        <v>11</v>
      </c>
      <c r="C18" t="s">
        <v>11</v>
      </c>
      <c r="D18" t="s">
        <v>11</v>
      </c>
      <c r="E18" t="s">
        <v>11</v>
      </c>
      <c r="F18" t="s">
        <v>11</v>
      </c>
      <c r="G18" t="s">
        <v>11</v>
      </c>
      <c r="H18" t="s">
        <v>11</v>
      </c>
      <c r="I18" t="s">
        <v>11</v>
      </c>
      <c r="J18" t="s">
        <v>11</v>
      </c>
      <c r="K18" t="s">
        <v>11</v>
      </c>
      <c r="L18" t="s">
        <v>11</v>
      </c>
      <c r="M18">
        <v>0</v>
      </c>
      <c r="N18">
        <v>0</v>
      </c>
      <c r="O18">
        <v>0</v>
      </c>
      <c r="P18">
        <v>0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  <c r="Z18">
        <v>1</v>
      </c>
      <c r="AA18">
        <v>1</v>
      </c>
      <c r="AB18">
        <v>1</v>
      </c>
      <c r="AC18">
        <v>0</v>
      </c>
      <c r="AD18">
        <v>0</v>
      </c>
      <c r="AE18">
        <v>0</v>
      </c>
      <c r="AF18">
        <v>1</v>
      </c>
      <c r="AG18">
        <v>1</v>
      </c>
      <c r="AH18">
        <v>1</v>
      </c>
      <c r="AI18">
        <v>1</v>
      </c>
      <c r="AJ18">
        <v>101</v>
      </c>
      <c r="AK18">
        <v>102</v>
      </c>
      <c r="AL18">
        <v>108</v>
      </c>
      <c r="AM18">
        <v>119</v>
      </c>
      <c r="AN18">
        <v>106</v>
      </c>
      <c r="AO18">
        <v>74</v>
      </c>
      <c r="AP18">
        <v>37</v>
      </c>
      <c r="AQ18">
        <v>3</v>
      </c>
      <c r="AR18">
        <v>6</v>
      </c>
      <c r="AS18">
        <v>5</v>
      </c>
      <c r="AT18">
        <v>1</v>
      </c>
      <c r="AU18">
        <v>6</v>
      </c>
      <c r="AV18">
        <v>1</v>
      </c>
      <c r="AW18">
        <v>1</v>
      </c>
      <c r="AX18">
        <v>1</v>
      </c>
      <c r="AY18">
        <v>5</v>
      </c>
      <c r="AZ18">
        <v>8</v>
      </c>
      <c r="BA18">
        <v>0</v>
      </c>
      <c r="BB18">
        <v>0</v>
      </c>
      <c r="BC18">
        <v>0</v>
      </c>
      <c r="BD18">
        <v>0</v>
      </c>
      <c r="BE18">
        <v>0</v>
      </c>
      <c r="BF18">
        <v>0</v>
      </c>
      <c r="BG18">
        <v>0</v>
      </c>
      <c r="BH18" t="s">
        <v>11</v>
      </c>
      <c r="BI18">
        <f t="shared" si="0"/>
        <v>691</v>
      </c>
    </row>
    <row r="19" spans="1:61">
      <c r="A19" s="95" t="s">
        <v>72</v>
      </c>
      <c r="B19" t="s">
        <v>11</v>
      </c>
      <c r="C19" t="s">
        <v>11</v>
      </c>
      <c r="D19" t="s">
        <v>11</v>
      </c>
      <c r="E19" t="s">
        <v>11</v>
      </c>
      <c r="F19" t="s">
        <v>11</v>
      </c>
      <c r="G19" t="s">
        <v>11</v>
      </c>
      <c r="H19" t="s">
        <v>11</v>
      </c>
      <c r="I19" t="s">
        <v>11</v>
      </c>
      <c r="J19" t="s">
        <v>11</v>
      </c>
      <c r="K19" t="s">
        <v>11</v>
      </c>
      <c r="L19" t="s">
        <v>11</v>
      </c>
      <c r="M19">
        <v>0</v>
      </c>
      <c r="N19">
        <v>0</v>
      </c>
      <c r="O19">
        <v>0</v>
      </c>
      <c r="P19">
        <v>0</v>
      </c>
      <c r="Q19">
        <v>8</v>
      </c>
      <c r="R19">
        <v>6</v>
      </c>
      <c r="S19">
        <v>5</v>
      </c>
      <c r="T19">
        <v>4</v>
      </c>
      <c r="U19">
        <v>6</v>
      </c>
      <c r="V19">
        <v>11</v>
      </c>
      <c r="W19">
        <v>16</v>
      </c>
      <c r="X19">
        <v>15</v>
      </c>
      <c r="Y19">
        <v>25</v>
      </c>
      <c r="Z19">
        <v>74</v>
      </c>
      <c r="AA19">
        <v>62</v>
      </c>
      <c r="AB19">
        <v>67</v>
      </c>
      <c r="AC19">
        <v>64</v>
      </c>
      <c r="AD19">
        <v>70</v>
      </c>
      <c r="AE19">
        <v>71</v>
      </c>
      <c r="AF19">
        <v>78</v>
      </c>
      <c r="AG19">
        <v>77</v>
      </c>
      <c r="AH19">
        <v>85</v>
      </c>
      <c r="AI19">
        <v>81</v>
      </c>
      <c r="AJ19">
        <v>88</v>
      </c>
      <c r="AK19">
        <v>89</v>
      </c>
      <c r="AL19">
        <v>94</v>
      </c>
      <c r="AM19">
        <v>102</v>
      </c>
      <c r="AN19">
        <v>91</v>
      </c>
      <c r="AO19">
        <v>65</v>
      </c>
      <c r="AP19">
        <v>30</v>
      </c>
      <c r="AQ19">
        <v>10</v>
      </c>
      <c r="AR19">
        <v>10</v>
      </c>
      <c r="AS19">
        <v>16</v>
      </c>
      <c r="AT19">
        <v>31</v>
      </c>
      <c r="AU19">
        <v>25</v>
      </c>
      <c r="AV19">
        <v>29</v>
      </c>
      <c r="AW19">
        <v>31</v>
      </c>
      <c r="AX19">
        <v>29</v>
      </c>
      <c r="AY19">
        <v>30</v>
      </c>
      <c r="AZ19">
        <v>59</v>
      </c>
      <c r="BA19">
        <v>11</v>
      </c>
      <c r="BB19">
        <v>11</v>
      </c>
      <c r="BC19">
        <v>11</v>
      </c>
      <c r="BD19">
        <v>11</v>
      </c>
      <c r="BE19">
        <v>11</v>
      </c>
      <c r="BF19">
        <v>12</v>
      </c>
      <c r="BG19">
        <v>11</v>
      </c>
      <c r="BH19" t="s">
        <v>11</v>
      </c>
      <c r="BI19">
        <f t="shared" si="0"/>
        <v>1732</v>
      </c>
    </row>
    <row r="20" spans="1:61">
      <c r="A20" s="95" t="s">
        <v>73</v>
      </c>
      <c r="B20" t="s">
        <v>11</v>
      </c>
      <c r="C20" t="s">
        <v>11</v>
      </c>
      <c r="D20" t="s">
        <v>11</v>
      </c>
      <c r="E20" t="s">
        <v>11</v>
      </c>
      <c r="F20" t="s">
        <v>11</v>
      </c>
      <c r="G20" t="s">
        <v>11</v>
      </c>
      <c r="H20" t="s">
        <v>11</v>
      </c>
      <c r="I20" t="s">
        <v>11</v>
      </c>
      <c r="J20" t="s">
        <v>11</v>
      </c>
      <c r="K20" t="s">
        <v>11</v>
      </c>
      <c r="L20" t="s">
        <v>11</v>
      </c>
      <c r="M20">
        <v>12395</v>
      </c>
      <c r="N20">
        <v>14795</v>
      </c>
      <c r="O20">
        <v>16207</v>
      </c>
      <c r="P20">
        <v>16532</v>
      </c>
      <c r="Q20">
        <v>18112</v>
      </c>
      <c r="R20">
        <v>23716</v>
      </c>
      <c r="S20">
        <v>25899</v>
      </c>
      <c r="T20">
        <v>31403</v>
      </c>
      <c r="U20">
        <v>27584</v>
      </c>
      <c r="V20">
        <v>16066</v>
      </c>
      <c r="W20">
        <v>15887</v>
      </c>
      <c r="X20">
        <v>16541</v>
      </c>
      <c r="Y20">
        <v>17393</v>
      </c>
      <c r="Z20">
        <v>16674</v>
      </c>
      <c r="AA20">
        <v>11927</v>
      </c>
      <c r="AB20">
        <v>15066</v>
      </c>
      <c r="AC20">
        <v>17118</v>
      </c>
      <c r="AD20">
        <v>19078</v>
      </c>
      <c r="AE20">
        <v>17702</v>
      </c>
      <c r="AF20">
        <v>2228</v>
      </c>
      <c r="AG20">
        <v>3204</v>
      </c>
      <c r="AH20">
        <v>3100</v>
      </c>
      <c r="AI20">
        <v>3026</v>
      </c>
      <c r="AJ20">
        <v>2939</v>
      </c>
      <c r="AK20">
        <v>3198</v>
      </c>
      <c r="AL20">
        <v>5348</v>
      </c>
      <c r="AM20">
        <v>4092</v>
      </c>
      <c r="AN20">
        <v>4406</v>
      </c>
      <c r="AO20">
        <v>5033</v>
      </c>
      <c r="AP20">
        <v>4931</v>
      </c>
      <c r="AQ20">
        <v>5271</v>
      </c>
      <c r="AR20">
        <v>3729</v>
      </c>
      <c r="AS20">
        <v>3274</v>
      </c>
      <c r="AT20">
        <v>3970</v>
      </c>
      <c r="AU20">
        <v>4303</v>
      </c>
      <c r="AV20">
        <v>3763</v>
      </c>
      <c r="AW20">
        <v>4561</v>
      </c>
      <c r="AX20">
        <v>4741</v>
      </c>
      <c r="AY20">
        <v>7849</v>
      </c>
      <c r="AZ20">
        <v>9004</v>
      </c>
      <c r="BA20">
        <v>7276</v>
      </c>
      <c r="BB20">
        <v>6222</v>
      </c>
      <c r="BC20">
        <v>9303</v>
      </c>
      <c r="BD20">
        <v>6285</v>
      </c>
      <c r="BE20">
        <v>8647</v>
      </c>
      <c r="BF20">
        <v>8511</v>
      </c>
      <c r="BG20">
        <v>5778</v>
      </c>
      <c r="BH20" t="s">
        <v>11</v>
      </c>
      <c r="BI20">
        <f t="shared" si="0"/>
        <v>494087</v>
      </c>
    </row>
    <row r="21" spans="1:61" s="103" customFormat="1">
      <c r="A21" s="103" t="s">
        <v>74</v>
      </c>
      <c r="B21" s="103" t="s">
        <v>11</v>
      </c>
      <c r="C21" s="103" t="s">
        <v>11</v>
      </c>
      <c r="D21" s="103" t="s">
        <v>11</v>
      </c>
      <c r="E21" s="103" t="s">
        <v>11</v>
      </c>
      <c r="F21" s="103" t="s">
        <v>11</v>
      </c>
      <c r="G21" s="103" t="s">
        <v>11</v>
      </c>
      <c r="H21" s="103" t="s">
        <v>11</v>
      </c>
      <c r="I21" s="103" t="s">
        <v>11</v>
      </c>
      <c r="J21" s="103" t="s">
        <v>11</v>
      </c>
      <c r="K21" s="103" t="s">
        <v>11</v>
      </c>
      <c r="L21" s="103" t="s">
        <v>11</v>
      </c>
      <c r="M21" s="103">
        <v>0</v>
      </c>
      <c r="N21" s="103">
        <v>0</v>
      </c>
      <c r="O21" s="103">
        <v>0</v>
      </c>
      <c r="P21" s="103">
        <v>0</v>
      </c>
      <c r="Q21" s="103">
        <v>0</v>
      </c>
      <c r="R21" s="103">
        <v>0</v>
      </c>
      <c r="S21" s="103">
        <v>0</v>
      </c>
      <c r="T21" s="103">
        <v>0</v>
      </c>
      <c r="U21" s="103">
        <v>0</v>
      </c>
      <c r="V21" s="103">
        <v>0</v>
      </c>
      <c r="W21" s="103">
        <v>0</v>
      </c>
      <c r="X21" s="103">
        <v>0</v>
      </c>
      <c r="Y21" s="103">
        <v>0</v>
      </c>
      <c r="Z21" s="103">
        <v>0</v>
      </c>
      <c r="AA21" s="103">
        <v>0</v>
      </c>
      <c r="AB21" s="103">
        <v>0</v>
      </c>
      <c r="AC21" s="103">
        <v>0</v>
      </c>
      <c r="AD21" s="103">
        <v>0</v>
      </c>
      <c r="AE21" s="103">
        <v>0</v>
      </c>
      <c r="AF21" s="103">
        <v>21</v>
      </c>
      <c r="AG21" s="103">
        <v>19</v>
      </c>
      <c r="AH21" s="103">
        <v>35</v>
      </c>
      <c r="AI21" s="103">
        <v>30</v>
      </c>
      <c r="AJ21" s="103">
        <v>13</v>
      </c>
      <c r="AK21" s="103">
        <v>10</v>
      </c>
      <c r="AL21" s="103">
        <v>9</v>
      </c>
      <c r="AM21" s="103">
        <v>16</v>
      </c>
      <c r="AN21" s="103">
        <v>12</v>
      </c>
      <c r="AO21" s="103">
        <v>10</v>
      </c>
      <c r="AP21" s="103">
        <v>10</v>
      </c>
      <c r="AQ21" s="103">
        <v>6</v>
      </c>
      <c r="AR21" s="103">
        <v>5</v>
      </c>
      <c r="AS21" s="103">
        <v>13</v>
      </c>
      <c r="AT21" s="103">
        <v>37</v>
      </c>
      <c r="AU21" s="103">
        <v>19</v>
      </c>
      <c r="AV21" s="103">
        <v>12</v>
      </c>
      <c r="AW21" s="103">
        <v>8</v>
      </c>
      <c r="AX21" s="103">
        <v>17</v>
      </c>
      <c r="AY21" s="103">
        <v>26</v>
      </c>
      <c r="AZ21" s="103">
        <v>37</v>
      </c>
      <c r="BA21" s="103">
        <v>5</v>
      </c>
      <c r="BB21" s="103">
        <v>6</v>
      </c>
      <c r="BC21" s="103">
        <v>30</v>
      </c>
      <c r="BD21" s="103">
        <v>5</v>
      </c>
      <c r="BE21" s="103">
        <v>11</v>
      </c>
      <c r="BF21" s="103">
        <v>11</v>
      </c>
      <c r="BG21" s="103">
        <v>5</v>
      </c>
      <c r="BH21" s="103" t="s">
        <v>11</v>
      </c>
      <c r="BI21" s="103">
        <f t="shared" si="0"/>
        <v>438</v>
      </c>
    </row>
    <row r="22" spans="1:61">
      <c r="A22" s="97" t="s">
        <v>75</v>
      </c>
      <c r="B22" s="97" t="s">
        <v>11</v>
      </c>
      <c r="C22" s="97" t="s">
        <v>11</v>
      </c>
      <c r="D22" s="97" t="s">
        <v>11</v>
      </c>
      <c r="E22" s="97" t="s">
        <v>11</v>
      </c>
      <c r="F22" s="97" t="s">
        <v>11</v>
      </c>
      <c r="G22" s="97" t="s">
        <v>11</v>
      </c>
      <c r="H22" s="97" t="s">
        <v>11</v>
      </c>
      <c r="I22" s="97" t="s">
        <v>11</v>
      </c>
      <c r="J22" s="97" t="s">
        <v>11</v>
      </c>
      <c r="K22" s="97" t="s">
        <v>11</v>
      </c>
      <c r="L22" s="97" t="s">
        <v>11</v>
      </c>
      <c r="M22" s="97">
        <v>0</v>
      </c>
      <c r="N22" s="97">
        <v>0</v>
      </c>
      <c r="O22" s="97">
        <v>0</v>
      </c>
      <c r="P22" s="97">
        <v>0</v>
      </c>
      <c r="Q22" s="97">
        <v>0</v>
      </c>
      <c r="R22" s="97">
        <v>0</v>
      </c>
      <c r="S22" s="97">
        <v>0</v>
      </c>
      <c r="T22" s="97">
        <v>0</v>
      </c>
      <c r="U22" s="97">
        <v>0</v>
      </c>
      <c r="V22" s="97">
        <v>0</v>
      </c>
      <c r="W22" s="97">
        <v>0</v>
      </c>
      <c r="X22" s="97">
        <v>0</v>
      </c>
      <c r="Y22" s="97">
        <v>0</v>
      </c>
      <c r="Z22" s="97">
        <v>0</v>
      </c>
      <c r="AA22" s="97">
        <v>0</v>
      </c>
      <c r="AB22" s="97">
        <v>0</v>
      </c>
      <c r="AC22" s="97">
        <v>0</v>
      </c>
      <c r="AD22" s="97">
        <v>0</v>
      </c>
      <c r="AE22" s="97">
        <v>0</v>
      </c>
      <c r="AF22" s="97">
        <v>0</v>
      </c>
      <c r="AG22" s="97">
        <v>0</v>
      </c>
      <c r="AH22" s="97">
        <v>0</v>
      </c>
      <c r="AI22" s="97">
        <v>0</v>
      </c>
      <c r="AJ22" s="97">
        <v>0</v>
      </c>
      <c r="AK22" s="97">
        <v>0</v>
      </c>
      <c r="AL22" s="97">
        <v>0</v>
      </c>
      <c r="AM22" s="97">
        <v>0</v>
      </c>
      <c r="AN22" s="97">
        <v>0</v>
      </c>
      <c r="AO22" s="97">
        <v>0</v>
      </c>
      <c r="AP22" s="97">
        <v>0</v>
      </c>
      <c r="AQ22" s="97">
        <v>0</v>
      </c>
      <c r="AR22" s="97">
        <v>0</v>
      </c>
      <c r="AS22" s="97">
        <v>0</v>
      </c>
      <c r="AT22" s="97">
        <v>0</v>
      </c>
      <c r="AU22" s="97">
        <v>0</v>
      </c>
      <c r="AV22" s="97">
        <v>0</v>
      </c>
      <c r="AW22" s="97">
        <v>0</v>
      </c>
      <c r="AX22" s="97">
        <v>0</v>
      </c>
      <c r="AY22" s="97">
        <v>0</v>
      </c>
      <c r="AZ22" s="97">
        <v>0</v>
      </c>
      <c r="BA22" s="97">
        <v>0</v>
      </c>
      <c r="BB22" s="97">
        <v>0</v>
      </c>
      <c r="BC22" s="97">
        <v>0</v>
      </c>
      <c r="BD22" s="97">
        <v>0</v>
      </c>
      <c r="BE22" s="97">
        <v>0</v>
      </c>
      <c r="BF22" s="97">
        <v>0</v>
      </c>
      <c r="BG22" s="97">
        <v>0</v>
      </c>
      <c r="BH22" s="97" t="s">
        <v>11</v>
      </c>
      <c r="BI22" s="97">
        <f t="shared" si="0"/>
        <v>0</v>
      </c>
    </row>
    <row r="23" spans="1:61">
      <c r="A23" s="97" t="s">
        <v>76</v>
      </c>
      <c r="B23" s="97" t="s">
        <v>11</v>
      </c>
      <c r="C23" s="97" t="s">
        <v>11</v>
      </c>
      <c r="D23" s="97" t="s">
        <v>11</v>
      </c>
      <c r="E23" s="97" t="s">
        <v>11</v>
      </c>
      <c r="F23" s="97" t="s">
        <v>11</v>
      </c>
      <c r="G23" s="97" t="s">
        <v>11</v>
      </c>
      <c r="H23" s="97" t="s">
        <v>11</v>
      </c>
      <c r="I23" s="97" t="s">
        <v>11</v>
      </c>
      <c r="J23" s="97" t="s">
        <v>11</v>
      </c>
      <c r="K23" s="97" t="s">
        <v>11</v>
      </c>
      <c r="L23" s="97" t="s">
        <v>11</v>
      </c>
      <c r="M23" s="97">
        <v>0</v>
      </c>
      <c r="N23" s="97">
        <v>0</v>
      </c>
      <c r="O23" s="97">
        <v>0</v>
      </c>
      <c r="P23" s="97">
        <v>0</v>
      </c>
      <c r="Q23" s="97">
        <v>0</v>
      </c>
      <c r="R23" s="97">
        <v>0</v>
      </c>
      <c r="S23" s="97">
        <v>0</v>
      </c>
      <c r="T23" s="97">
        <v>0</v>
      </c>
      <c r="U23" s="97">
        <v>0</v>
      </c>
      <c r="V23" s="97">
        <v>0</v>
      </c>
      <c r="W23" s="97">
        <v>0</v>
      </c>
      <c r="X23" s="97">
        <v>0</v>
      </c>
      <c r="Y23" s="97">
        <v>0</v>
      </c>
      <c r="Z23" s="97">
        <v>0</v>
      </c>
      <c r="AA23" s="97">
        <v>0</v>
      </c>
      <c r="AB23" s="97">
        <v>0</v>
      </c>
      <c r="AC23" s="97">
        <v>0</v>
      </c>
      <c r="AD23" s="97">
        <v>0</v>
      </c>
      <c r="AE23" s="97">
        <v>0</v>
      </c>
      <c r="AF23" s="97">
        <v>0</v>
      </c>
      <c r="AG23" s="97">
        <v>0</v>
      </c>
      <c r="AH23" s="97">
        <v>0</v>
      </c>
      <c r="AI23" s="97">
        <v>0</v>
      </c>
      <c r="AJ23" s="97">
        <v>0</v>
      </c>
      <c r="AK23" s="97">
        <v>0</v>
      </c>
      <c r="AL23" s="97">
        <v>0</v>
      </c>
      <c r="AM23" s="97">
        <v>0</v>
      </c>
      <c r="AN23" s="97">
        <v>0</v>
      </c>
      <c r="AO23" s="97">
        <v>0</v>
      </c>
      <c r="AP23" s="97">
        <v>0</v>
      </c>
      <c r="AQ23" s="97">
        <v>0</v>
      </c>
      <c r="AR23" s="97">
        <v>0</v>
      </c>
      <c r="AS23" s="97">
        <v>0</v>
      </c>
      <c r="AT23" s="97">
        <v>0</v>
      </c>
      <c r="AU23" s="97">
        <v>0</v>
      </c>
      <c r="AV23" s="97">
        <v>0</v>
      </c>
      <c r="AW23" s="97">
        <v>0</v>
      </c>
      <c r="AX23" s="97">
        <v>0</v>
      </c>
      <c r="AY23" s="97">
        <v>0</v>
      </c>
      <c r="AZ23" s="97">
        <v>0</v>
      </c>
      <c r="BA23" s="97">
        <v>0</v>
      </c>
      <c r="BB23" s="97">
        <v>0</v>
      </c>
      <c r="BC23" s="97">
        <v>0</v>
      </c>
      <c r="BD23" s="97">
        <v>0</v>
      </c>
      <c r="BE23" s="97">
        <v>0</v>
      </c>
      <c r="BF23" s="97">
        <v>0</v>
      </c>
      <c r="BG23" s="97">
        <v>0</v>
      </c>
      <c r="BH23" s="97" t="s">
        <v>11</v>
      </c>
      <c r="BI23" s="97">
        <f t="shared" si="0"/>
        <v>0</v>
      </c>
    </row>
    <row r="24" spans="1:61">
      <c r="A24" s="95" t="s">
        <v>77</v>
      </c>
      <c r="B24" t="s">
        <v>11</v>
      </c>
      <c r="C24" t="s">
        <v>11</v>
      </c>
      <c r="D24" t="s">
        <v>11</v>
      </c>
      <c r="E24" t="s">
        <v>11</v>
      </c>
      <c r="F24" t="s">
        <v>11</v>
      </c>
      <c r="G24" t="s">
        <v>11</v>
      </c>
      <c r="H24" t="s">
        <v>11</v>
      </c>
      <c r="I24" t="s">
        <v>11</v>
      </c>
      <c r="J24" t="s">
        <v>11</v>
      </c>
      <c r="K24" t="s">
        <v>11</v>
      </c>
      <c r="L24" t="s">
        <v>11</v>
      </c>
      <c r="M24">
        <v>0</v>
      </c>
      <c r="N24">
        <v>0</v>
      </c>
      <c r="O24">
        <v>0</v>
      </c>
      <c r="P24">
        <v>0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>
        <v>0</v>
      </c>
      <c r="AB24">
        <v>0</v>
      </c>
      <c r="AC24">
        <v>0</v>
      </c>
      <c r="AD24">
        <v>0</v>
      </c>
      <c r="AE24">
        <v>0</v>
      </c>
      <c r="AF24">
        <v>0</v>
      </c>
      <c r="AG24">
        <v>0</v>
      </c>
      <c r="AH24">
        <v>0</v>
      </c>
      <c r="AI24">
        <v>0</v>
      </c>
      <c r="AJ24">
        <v>0</v>
      </c>
      <c r="AK24">
        <v>0</v>
      </c>
      <c r="AL24">
        <v>0</v>
      </c>
      <c r="AM24">
        <v>0</v>
      </c>
      <c r="AN24">
        <v>0</v>
      </c>
      <c r="AO24">
        <v>0</v>
      </c>
      <c r="AP24">
        <v>0</v>
      </c>
      <c r="AQ24">
        <v>0</v>
      </c>
      <c r="AR24">
        <v>0</v>
      </c>
      <c r="AS24">
        <v>0</v>
      </c>
      <c r="AT24">
        <v>0</v>
      </c>
      <c r="AU24">
        <v>0</v>
      </c>
      <c r="AV24">
        <v>0</v>
      </c>
      <c r="AW24">
        <v>0</v>
      </c>
      <c r="AX24">
        <v>0</v>
      </c>
      <c r="AY24">
        <v>26</v>
      </c>
      <c r="AZ24">
        <v>32</v>
      </c>
      <c r="BA24">
        <v>0</v>
      </c>
      <c r="BB24">
        <v>0</v>
      </c>
      <c r="BC24">
        <v>0</v>
      </c>
      <c r="BD24">
        <v>0</v>
      </c>
      <c r="BE24">
        <v>0</v>
      </c>
      <c r="BF24">
        <v>0</v>
      </c>
      <c r="BG24">
        <v>0</v>
      </c>
      <c r="BH24" t="s">
        <v>11</v>
      </c>
      <c r="BI24">
        <f t="shared" si="0"/>
        <v>58</v>
      </c>
    </row>
    <row r="25" spans="1:61">
      <c r="A25" s="97" t="s">
        <v>78</v>
      </c>
      <c r="B25" s="97" t="s">
        <v>11</v>
      </c>
      <c r="C25" s="97" t="s">
        <v>11</v>
      </c>
      <c r="D25" s="97" t="s">
        <v>11</v>
      </c>
      <c r="E25" s="97" t="s">
        <v>11</v>
      </c>
      <c r="F25" s="97" t="s">
        <v>11</v>
      </c>
      <c r="G25" s="97" t="s">
        <v>11</v>
      </c>
      <c r="H25" s="97" t="s">
        <v>11</v>
      </c>
      <c r="I25" s="97" t="s">
        <v>11</v>
      </c>
      <c r="J25" s="97" t="s">
        <v>11</v>
      </c>
      <c r="K25" s="97" t="s">
        <v>11</v>
      </c>
      <c r="L25" s="97" t="s">
        <v>11</v>
      </c>
      <c r="M25" s="97">
        <v>0</v>
      </c>
      <c r="N25" s="97">
        <v>0</v>
      </c>
      <c r="O25" s="97">
        <v>0</v>
      </c>
      <c r="P25" s="97">
        <v>0</v>
      </c>
      <c r="Q25" s="97">
        <v>0</v>
      </c>
      <c r="R25" s="97">
        <v>0</v>
      </c>
      <c r="S25" s="97">
        <v>0</v>
      </c>
      <c r="T25" s="97">
        <v>0</v>
      </c>
      <c r="U25" s="97">
        <v>0</v>
      </c>
      <c r="V25" s="97">
        <v>0</v>
      </c>
      <c r="W25" s="97">
        <v>0</v>
      </c>
      <c r="X25" s="97">
        <v>0</v>
      </c>
      <c r="Y25" s="97">
        <v>0</v>
      </c>
      <c r="Z25" s="97">
        <v>0</v>
      </c>
      <c r="AA25" s="97">
        <v>0</v>
      </c>
      <c r="AB25" s="97">
        <v>0</v>
      </c>
      <c r="AC25" s="97">
        <v>0</v>
      </c>
      <c r="AD25" s="97">
        <v>0</v>
      </c>
      <c r="AE25" s="97">
        <v>0</v>
      </c>
      <c r="AF25" s="97">
        <v>0</v>
      </c>
      <c r="AG25" s="97">
        <v>0</v>
      </c>
      <c r="AH25" s="97">
        <v>0</v>
      </c>
      <c r="AI25" s="97">
        <v>0</v>
      </c>
      <c r="AJ25" s="97">
        <v>0</v>
      </c>
      <c r="AK25" s="97">
        <v>0</v>
      </c>
      <c r="AL25" s="97">
        <v>0</v>
      </c>
      <c r="AM25" s="97">
        <v>0</v>
      </c>
      <c r="AN25" s="97">
        <v>0</v>
      </c>
      <c r="AO25" s="97">
        <v>0</v>
      </c>
      <c r="AP25" s="97">
        <v>0</v>
      </c>
      <c r="AQ25" s="97">
        <v>0</v>
      </c>
      <c r="AR25" s="97">
        <v>0</v>
      </c>
      <c r="AS25" s="97">
        <v>0</v>
      </c>
      <c r="AT25" s="97">
        <v>0</v>
      </c>
      <c r="AU25" s="97">
        <v>0</v>
      </c>
      <c r="AV25" s="97">
        <v>0</v>
      </c>
      <c r="AW25" s="97">
        <v>0</v>
      </c>
      <c r="AX25" s="97">
        <v>0</v>
      </c>
      <c r="AY25" s="97">
        <v>0</v>
      </c>
      <c r="AZ25" s="97">
        <v>0</v>
      </c>
      <c r="BA25" s="97">
        <v>0</v>
      </c>
      <c r="BB25" s="97">
        <v>0</v>
      </c>
      <c r="BC25" s="97">
        <v>0</v>
      </c>
      <c r="BD25" s="97">
        <v>0</v>
      </c>
      <c r="BE25" s="97">
        <v>0</v>
      </c>
      <c r="BF25" s="97">
        <v>0</v>
      </c>
      <c r="BG25" s="97">
        <v>0</v>
      </c>
      <c r="BH25" s="97" t="s">
        <v>11</v>
      </c>
      <c r="BI25" s="97">
        <f t="shared" si="0"/>
        <v>0</v>
      </c>
    </row>
    <row r="26" spans="1:61">
      <c r="A26" s="95" t="s">
        <v>79</v>
      </c>
      <c r="B26" t="s">
        <v>11</v>
      </c>
      <c r="C26" t="s">
        <v>11</v>
      </c>
      <c r="D26" t="s">
        <v>11</v>
      </c>
      <c r="E26" t="s">
        <v>11</v>
      </c>
      <c r="F26" t="s">
        <v>11</v>
      </c>
      <c r="G26" t="s">
        <v>11</v>
      </c>
      <c r="H26" t="s">
        <v>11</v>
      </c>
      <c r="I26" t="s">
        <v>11</v>
      </c>
      <c r="J26" t="s">
        <v>11</v>
      </c>
      <c r="K26" t="s">
        <v>11</v>
      </c>
      <c r="L26" t="s">
        <v>11</v>
      </c>
      <c r="M26">
        <v>0</v>
      </c>
      <c r="N26">
        <v>0</v>
      </c>
      <c r="O26">
        <v>0</v>
      </c>
      <c r="P26">
        <v>0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  <c r="AB26">
        <v>0</v>
      </c>
      <c r="AC26">
        <v>0</v>
      </c>
      <c r="AD26">
        <v>0</v>
      </c>
      <c r="AE26">
        <v>0</v>
      </c>
      <c r="AF26">
        <v>21</v>
      </c>
      <c r="AG26">
        <v>19</v>
      </c>
      <c r="AH26">
        <v>35</v>
      </c>
      <c r="AI26">
        <v>30</v>
      </c>
      <c r="AJ26">
        <v>13</v>
      </c>
      <c r="AK26">
        <v>10</v>
      </c>
      <c r="AL26">
        <v>9</v>
      </c>
      <c r="AM26">
        <v>16</v>
      </c>
      <c r="AN26">
        <v>12</v>
      </c>
      <c r="AO26">
        <v>10</v>
      </c>
      <c r="AP26">
        <v>10</v>
      </c>
      <c r="AQ26">
        <v>6</v>
      </c>
      <c r="AR26">
        <v>5</v>
      </c>
      <c r="AS26">
        <v>13</v>
      </c>
      <c r="AT26">
        <v>37</v>
      </c>
      <c r="AU26">
        <v>19</v>
      </c>
      <c r="AV26">
        <v>12</v>
      </c>
      <c r="AW26">
        <v>8</v>
      </c>
      <c r="AX26">
        <v>17</v>
      </c>
      <c r="AY26">
        <v>0</v>
      </c>
      <c r="AZ26">
        <v>0</v>
      </c>
      <c r="BA26">
        <v>0</v>
      </c>
      <c r="BB26">
        <v>0</v>
      </c>
      <c r="BC26">
        <v>24</v>
      </c>
      <c r="BD26">
        <v>0</v>
      </c>
      <c r="BE26">
        <v>6</v>
      </c>
      <c r="BF26">
        <v>6</v>
      </c>
      <c r="BG26">
        <v>0</v>
      </c>
      <c r="BH26" t="s">
        <v>11</v>
      </c>
      <c r="BI26">
        <f t="shared" si="0"/>
        <v>338</v>
      </c>
    </row>
    <row r="27" spans="1:61">
      <c r="A27" s="97" t="s">
        <v>80</v>
      </c>
      <c r="B27" s="97" t="s">
        <v>11</v>
      </c>
      <c r="C27" s="97" t="s">
        <v>11</v>
      </c>
      <c r="D27" s="97" t="s">
        <v>11</v>
      </c>
      <c r="E27" s="97" t="s">
        <v>11</v>
      </c>
      <c r="F27" s="97" t="s">
        <v>11</v>
      </c>
      <c r="G27" s="97" t="s">
        <v>11</v>
      </c>
      <c r="H27" s="97" t="s">
        <v>11</v>
      </c>
      <c r="I27" s="97" t="s">
        <v>11</v>
      </c>
      <c r="J27" s="97" t="s">
        <v>11</v>
      </c>
      <c r="K27" s="97" t="s">
        <v>11</v>
      </c>
      <c r="L27" s="97" t="s">
        <v>11</v>
      </c>
      <c r="M27" s="97">
        <v>0</v>
      </c>
      <c r="N27" s="97">
        <v>0</v>
      </c>
      <c r="O27" s="97">
        <v>0</v>
      </c>
      <c r="P27" s="97">
        <v>0</v>
      </c>
      <c r="Q27" s="97">
        <v>0</v>
      </c>
      <c r="R27" s="97">
        <v>0</v>
      </c>
      <c r="S27" s="97">
        <v>0</v>
      </c>
      <c r="T27" s="97">
        <v>0</v>
      </c>
      <c r="U27" s="97">
        <v>0</v>
      </c>
      <c r="V27" s="97">
        <v>0</v>
      </c>
      <c r="W27" s="97">
        <v>0</v>
      </c>
      <c r="X27" s="97">
        <v>0</v>
      </c>
      <c r="Y27" s="97">
        <v>0</v>
      </c>
      <c r="Z27" s="97">
        <v>0</v>
      </c>
      <c r="AA27" s="97">
        <v>0</v>
      </c>
      <c r="AB27" s="97">
        <v>0</v>
      </c>
      <c r="AC27" s="97">
        <v>0</v>
      </c>
      <c r="AD27" s="97">
        <v>0</v>
      </c>
      <c r="AE27" s="97">
        <v>0</v>
      </c>
      <c r="AF27" s="97">
        <v>0</v>
      </c>
      <c r="AG27" s="97">
        <v>0</v>
      </c>
      <c r="AH27" s="97">
        <v>0</v>
      </c>
      <c r="AI27" s="97">
        <v>0</v>
      </c>
      <c r="AJ27" s="97">
        <v>0</v>
      </c>
      <c r="AK27" s="97">
        <v>0</v>
      </c>
      <c r="AL27" s="97">
        <v>0</v>
      </c>
      <c r="AM27" s="97">
        <v>0</v>
      </c>
      <c r="AN27" s="97">
        <v>0</v>
      </c>
      <c r="AO27" s="97">
        <v>0</v>
      </c>
      <c r="AP27" s="97">
        <v>0</v>
      </c>
      <c r="AQ27" s="97">
        <v>0</v>
      </c>
      <c r="AR27" s="97">
        <v>0</v>
      </c>
      <c r="AS27" s="97">
        <v>0</v>
      </c>
      <c r="AT27" s="97">
        <v>0</v>
      </c>
      <c r="AU27" s="97">
        <v>0</v>
      </c>
      <c r="AV27" s="97">
        <v>0</v>
      </c>
      <c r="AW27" s="97">
        <v>0</v>
      </c>
      <c r="AX27" s="97">
        <v>0</v>
      </c>
      <c r="AY27" s="97">
        <v>0</v>
      </c>
      <c r="AZ27" s="97">
        <v>0</v>
      </c>
      <c r="BA27" s="97">
        <v>0</v>
      </c>
      <c r="BB27" s="97">
        <v>0</v>
      </c>
      <c r="BC27" s="97">
        <v>0</v>
      </c>
      <c r="BD27" s="97">
        <v>0</v>
      </c>
      <c r="BE27" s="97">
        <v>0</v>
      </c>
      <c r="BF27" s="97">
        <v>0</v>
      </c>
      <c r="BG27" s="97">
        <v>0</v>
      </c>
      <c r="BH27" s="97" t="s">
        <v>11</v>
      </c>
      <c r="BI27" s="97">
        <f t="shared" si="0"/>
        <v>0</v>
      </c>
    </row>
    <row r="28" spans="1:61">
      <c r="A28" s="97" t="s">
        <v>81</v>
      </c>
      <c r="B28" s="97" t="s">
        <v>11</v>
      </c>
      <c r="C28" s="97" t="s">
        <v>11</v>
      </c>
      <c r="D28" s="97" t="s">
        <v>11</v>
      </c>
      <c r="E28" s="97" t="s">
        <v>11</v>
      </c>
      <c r="F28" s="97" t="s">
        <v>11</v>
      </c>
      <c r="G28" s="97" t="s">
        <v>11</v>
      </c>
      <c r="H28" s="97" t="s">
        <v>11</v>
      </c>
      <c r="I28" s="97" t="s">
        <v>11</v>
      </c>
      <c r="J28" s="97" t="s">
        <v>11</v>
      </c>
      <c r="K28" s="97" t="s">
        <v>11</v>
      </c>
      <c r="L28" s="97" t="s">
        <v>11</v>
      </c>
      <c r="M28" s="97">
        <v>0</v>
      </c>
      <c r="N28" s="97">
        <v>0</v>
      </c>
      <c r="O28" s="97">
        <v>0</v>
      </c>
      <c r="P28" s="97">
        <v>0</v>
      </c>
      <c r="Q28" s="97">
        <v>0</v>
      </c>
      <c r="R28" s="97">
        <v>0</v>
      </c>
      <c r="S28" s="97">
        <v>0</v>
      </c>
      <c r="T28" s="97">
        <v>0</v>
      </c>
      <c r="U28" s="97">
        <v>0</v>
      </c>
      <c r="V28" s="97">
        <v>0</v>
      </c>
      <c r="W28" s="97">
        <v>0</v>
      </c>
      <c r="X28" s="97">
        <v>0</v>
      </c>
      <c r="Y28" s="97">
        <v>0</v>
      </c>
      <c r="Z28" s="97">
        <v>0</v>
      </c>
      <c r="AA28" s="97">
        <v>0</v>
      </c>
      <c r="AB28" s="97">
        <v>0</v>
      </c>
      <c r="AC28" s="97">
        <v>0</v>
      </c>
      <c r="AD28" s="97">
        <v>0</v>
      </c>
      <c r="AE28" s="97">
        <v>0</v>
      </c>
      <c r="AF28" s="97">
        <v>0</v>
      </c>
      <c r="AG28" s="97">
        <v>0</v>
      </c>
      <c r="AH28" s="97">
        <v>0</v>
      </c>
      <c r="AI28" s="97">
        <v>0</v>
      </c>
      <c r="AJ28" s="97">
        <v>0</v>
      </c>
      <c r="AK28" s="97">
        <v>0</v>
      </c>
      <c r="AL28" s="97">
        <v>0</v>
      </c>
      <c r="AM28" s="97">
        <v>0</v>
      </c>
      <c r="AN28" s="97">
        <v>0</v>
      </c>
      <c r="AO28" s="97">
        <v>0</v>
      </c>
      <c r="AP28" s="97">
        <v>0</v>
      </c>
      <c r="AQ28" s="97">
        <v>0</v>
      </c>
      <c r="AR28" s="97">
        <v>0</v>
      </c>
      <c r="AS28" s="97">
        <v>0</v>
      </c>
      <c r="AT28" s="97">
        <v>0</v>
      </c>
      <c r="AU28" s="97">
        <v>0</v>
      </c>
      <c r="AV28" s="97">
        <v>0</v>
      </c>
      <c r="AW28" s="97">
        <v>0</v>
      </c>
      <c r="AX28" s="97">
        <v>0</v>
      </c>
      <c r="AY28" s="97">
        <v>0</v>
      </c>
      <c r="AZ28" s="97">
        <v>0</v>
      </c>
      <c r="BA28" s="97">
        <v>0</v>
      </c>
      <c r="BB28" s="97">
        <v>0</v>
      </c>
      <c r="BC28" s="97">
        <v>0</v>
      </c>
      <c r="BD28" s="97">
        <v>0</v>
      </c>
      <c r="BE28" s="97">
        <v>0</v>
      </c>
      <c r="BF28" s="97">
        <v>0</v>
      </c>
      <c r="BG28" s="97">
        <v>0</v>
      </c>
      <c r="BH28" s="97" t="s">
        <v>11</v>
      </c>
      <c r="BI28" s="97">
        <f t="shared" si="0"/>
        <v>0</v>
      </c>
    </row>
    <row r="29" spans="1:61">
      <c r="A29" s="95" t="s">
        <v>82</v>
      </c>
      <c r="B29" t="s">
        <v>11</v>
      </c>
      <c r="C29" t="s">
        <v>11</v>
      </c>
      <c r="D29" t="s">
        <v>11</v>
      </c>
      <c r="E29" t="s">
        <v>11</v>
      </c>
      <c r="F29" t="s">
        <v>11</v>
      </c>
      <c r="G29" t="s">
        <v>11</v>
      </c>
      <c r="H29" t="s">
        <v>11</v>
      </c>
      <c r="I29" t="s">
        <v>11</v>
      </c>
      <c r="J29" t="s">
        <v>11</v>
      </c>
      <c r="K29" t="s">
        <v>11</v>
      </c>
      <c r="L29" t="s">
        <v>11</v>
      </c>
      <c r="M29">
        <v>0</v>
      </c>
      <c r="N29">
        <v>0</v>
      </c>
      <c r="O29">
        <v>0</v>
      </c>
      <c r="P29">
        <v>0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v>0</v>
      </c>
      <c r="AA29">
        <v>0</v>
      </c>
      <c r="AB29">
        <v>0</v>
      </c>
      <c r="AC29">
        <v>0</v>
      </c>
      <c r="AD29">
        <v>0</v>
      </c>
      <c r="AE29">
        <v>0</v>
      </c>
      <c r="AF29">
        <v>0</v>
      </c>
      <c r="AG29">
        <v>0</v>
      </c>
      <c r="AH29">
        <v>0</v>
      </c>
      <c r="AI29">
        <v>0</v>
      </c>
      <c r="AJ29">
        <v>0</v>
      </c>
      <c r="AK29">
        <v>0</v>
      </c>
      <c r="AL29">
        <v>0</v>
      </c>
      <c r="AM29">
        <v>0</v>
      </c>
      <c r="AN29">
        <v>0</v>
      </c>
      <c r="AO29">
        <v>0</v>
      </c>
      <c r="AP29">
        <v>0</v>
      </c>
      <c r="AQ29">
        <v>0</v>
      </c>
      <c r="AR29">
        <v>0</v>
      </c>
      <c r="AS29">
        <v>0</v>
      </c>
      <c r="AT29">
        <v>0</v>
      </c>
      <c r="AU29">
        <v>0</v>
      </c>
      <c r="AV29">
        <v>0</v>
      </c>
      <c r="AW29">
        <v>0</v>
      </c>
      <c r="AX29">
        <v>0</v>
      </c>
      <c r="AY29">
        <v>0</v>
      </c>
      <c r="AZ29">
        <v>5</v>
      </c>
      <c r="BA29">
        <v>5</v>
      </c>
      <c r="BB29">
        <v>6</v>
      </c>
      <c r="BC29">
        <v>6</v>
      </c>
      <c r="BD29">
        <v>5</v>
      </c>
      <c r="BE29">
        <v>5</v>
      </c>
      <c r="BF29">
        <v>5</v>
      </c>
      <c r="BG29">
        <v>5</v>
      </c>
      <c r="BH29" t="s">
        <v>11</v>
      </c>
      <c r="BI29">
        <f t="shared" si="0"/>
        <v>42</v>
      </c>
    </row>
    <row r="30" spans="1:61" s="103" customFormat="1">
      <c r="A30" s="103" t="s">
        <v>83</v>
      </c>
      <c r="B30" s="103" t="s">
        <v>11</v>
      </c>
      <c r="C30" s="103" t="s">
        <v>11</v>
      </c>
      <c r="D30" s="103" t="s">
        <v>11</v>
      </c>
      <c r="E30" s="103" t="s">
        <v>11</v>
      </c>
      <c r="F30" s="103" t="s">
        <v>11</v>
      </c>
      <c r="G30" s="103" t="s">
        <v>11</v>
      </c>
      <c r="H30" s="103" t="s">
        <v>11</v>
      </c>
      <c r="I30" s="103" t="s">
        <v>11</v>
      </c>
      <c r="J30" s="103" t="s">
        <v>11</v>
      </c>
      <c r="K30" s="103" t="s">
        <v>11</v>
      </c>
      <c r="L30" s="103" t="s">
        <v>11</v>
      </c>
      <c r="M30" s="103">
        <v>1</v>
      </c>
      <c r="N30" s="103">
        <v>1</v>
      </c>
      <c r="O30" s="103">
        <v>2</v>
      </c>
      <c r="P30" s="103">
        <v>2</v>
      </c>
      <c r="Q30" s="103">
        <v>2</v>
      </c>
      <c r="R30" s="103">
        <v>1</v>
      </c>
      <c r="S30" s="103">
        <v>1</v>
      </c>
      <c r="T30" s="103">
        <v>1</v>
      </c>
      <c r="U30" s="103">
        <v>1</v>
      </c>
      <c r="V30" s="103">
        <v>8</v>
      </c>
      <c r="W30" s="103">
        <v>7</v>
      </c>
      <c r="X30" s="103">
        <v>7</v>
      </c>
      <c r="Y30" s="103">
        <v>7</v>
      </c>
      <c r="Z30" s="103">
        <v>7</v>
      </c>
      <c r="AA30" s="103">
        <v>8</v>
      </c>
      <c r="AB30" s="103">
        <v>7</v>
      </c>
      <c r="AC30" s="103">
        <v>6</v>
      </c>
      <c r="AD30" s="103">
        <v>3</v>
      </c>
      <c r="AE30" s="103">
        <v>4</v>
      </c>
      <c r="AF30" s="103">
        <v>106</v>
      </c>
      <c r="AG30" s="103">
        <v>100</v>
      </c>
      <c r="AH30" s="103">
        <v>89</v>
      </c>
      <c r="AI30" s="103">
        <v>88</v>
      </c>
      <c r="AJ30" s="103">
        <v>126</v>
      </c>
      <c r="AK30" s="103">
        <v>133</v>
      </c>
      <c r="AL30" s="103">
        <v>175</v>
      </c>
      <c r="AM30" s="103">
        <v>307</v>
      </c>
      <c r="AN30" s="103">
        <v>336</v>
      </c>
      <c r="AO30" s="103">
        <v>472</v>
      </c>
      <c r="AP30" s="103">
        <v>722</v>
      </c>
      <c r="AQ30" s="103">
        <v>506</v>
      </c>
      <c r="AR30" s="103">
        <v>88</v>
      </c>
      <c r="AS30" s="103">
        <v>34</v>
      </c>
      <c r="AT30" s="103">
        <v>0</v>
      </c>
      <c r="AU30" s="103">
        <v>0</v>
      </c>
      <c r="AV30" s="103">
        <v>0</v>
      </c>
      <c r="AW30" s="103">
        <v>0</v>
      </c>
      <c r="AX30" s="103">
        <v>0</v>
      </c>
      <c r="AY30" s="103">
        <v>452</v>
      </c>
      <c r="AZ30" s="103">
        <v>555</v>
      </c>
      <c r="BA30" s="103">
        <v>0</v>
      </c>
      <c r="BB30" s="103">
        <v>0</v>
      </c>
      <c r="BC30" s="103">
        <v>0</v>
      </c>
      <c r="BD30" s="103">
        <v>0</v>
      </c>
      <c r="BE30" s="103">
        <v>0</v>
      </c>
      <c r="BF30" s="103">
        <v>0</v>
      </c>
      <c r="BG30" s="103">
        <v>0</v>
      </c>
      <c r="BH30" s="103" t="s">
        <v>11</v>
      </c>
      <c r="BI30" s="103">
        <f t="shared" si="0"/>
        <v>4365</v>
      </c>
    </row>
    <row r="31" spans="1:61" s="103" customFormat="1">
      <c r="A31" s="103" t="s">
        <v>84</v>
      </c>
      <c r="B31" s="103" t="s">
        <v>11</v>
      </c>
      <c r="C31" s="103" t="s">
        <v>11</v>
      </c>
      <c r="D31" s="103" t="s">
        <v>11</v>
      </c>
      <c r="E31" s="103" t="s">
        <v>11</v>
      </c>
      <c r="F31" s="103" t="s">
        <v>11</v>
      </c>
      <c r="G31" s="103" t="s">
        <v>11</v>
      </c>
      <c r="H31" s="103" t="s">
        <v>11</v>
      </c>
      <c r="I31" s="103" t="s">
        <v>11</v>
      </c>
      <c r="J31" s="103" t="s">
        <v>11</v>
      </c>
      <c r="K31" s="103" t="s">
        <v>11</v>
      </c>
      <c r="L31" s="103" t="s">
        <v>11</v>
      </c>
      <c r="M31" s="103">
        <v>0</v>
      </c>
      <c r="N31" s="103">
        <v>0</v>
      </c>
      <c r="O31" s="103">
        <v>0</v>
      </c>
      <c r="P31" s="103">
        <v>0</v>
      </c>
      <c r="Q31" s="103">
        <v>0</v>
      </c>
      <c r="R31" s="103">
        <v>0</v>
      </c>
      <c r="S31" s="103">
        <v>0</v>
      </c>
      <c r="T31" s="103">
        <v>0</v>
      </c>
      <c r="U31" s="103">
        <v>0</v>
      </c>
      <c r="V31" s="103">
        <v>0</v>
      </c>
      <c r="W31" s="103">
        <v>0</v>
      </c>
      <c r="X31" s="103">
        <v>0</v>
      </c>
      <c r="Y31" s="103">
        <v>1</v>
      </c>
      <c r="Z31" s="103">
        <v>11</v>
      </c>
      <c r="AA31" s="103">
        <v>11</v>
      </c>
      <c r="AB31" s="103">
        <v>12</v>
      </c>
      <c r="AC31" s="103">
        <v>6</v>
      </c>
      <c r="AD31" s="103">
        <v>5</v>
      </c>
      <c r="AE31" s="103">
        <v>5</v>
      </c>
      <c r="AF31" s="103">
        <v>4</v>
      </c>
      <c r="AG31" s="103">
        <v>4</v>
      </c>
      <c r="AH31" s="103">
        <v>5</v>
      </c>
      <c r="AI31" s="103">
        <v>5</v>
      </c>
      <c r="AJ31" s="103">
        <v>5</v>
      </c>
      <c r="AK31" s="103">
        <v>5</v>
      </c>
      <c r="AL31" s="103">
        <v>5</v>
      </c>
      <c r="AM31" s="103">
        <v>5</v>
      </c>
      <c r="AN31" s="103">
        <v>5</v>
      </c>
      <c r="AO31" s="103">
        <v>3</v>
      </c>
      <c r="AP31" s="103">
        <v>0</v>
      </c>
      <c r="AQ31" s="103">
        <v>0</v>
      </c>
      <c r="AR31" s="103">
        <v>0</v>
      </c>
      <c r="AS31" s="103">
        <v>0</v>
      </c>
      <c r="AT31" s="103">
        <v>0</v>
      </c>
      <c r="AU31" s="103">
        <v>31</v>
      </c>
      <c r="AV31" s="103">
        <v>34</v>
      </c>
      <c r="AW31" s="103">
        <v>0</v>
      </c>
      <c r="AX31" s="103">
        <v>0</v>
      </c>
      <c r="AY31" s="103">
        <v>84</v>
      </c>
      <c r="AZ31" s="103">
        <v>118</v>
      </c>
      <c r="BA31" s="103">
        <v>0</v>
      </c>
      <c r="BB31" s="103">
        <v>0</v>
      </c>
      <c r="BC31" s="103">
        <v>0</v>
      </c>
      <c r="BD31" s="103">
        <v>0</v>
      </c>
      <c r="BE31" s="103">
        <v>0</v>
      </c>
      <c r="BF31" s="103">
        <v>0</v>
      </c>
      <c r="BG31" s="103">
        <v>0</v>
      </c>
      <c r="BH31" s="103" t="s">
        <v>11</v>
      </c>
      <c r="BI31" s="103">
        <f t="shared" si="0"/>
        <v>364</v>
      </c>
    </row>
    <row r="32" spans="1:61">
      <c r="A32" t="s">
        <v>85</v>
      </c>
      <c r="B32" t="s">
        <v>11</v>
      </c>
      <c r="C32" t="s">
        <v>11</v>
      </c>
      <c r="D32" t="s">
        <v>11</v>
      </c>
      <c r="E32" t="s">
        <v>11</v>
      </c>
      <c r="F32" t="s">
        <v>11</v>
      </c>
      <c r="G32" t="s">
        <v>11</v>
      </c>
      <c r="H32" t="s">
        <v>11</v>
      </c>
      <c r="I32" t="s">
        <v>11</v>
      </c>
      <c r="J32" t="s">
        <v>11</v>
      </c>
      <c r="K32" t="s">
        <v>11</v>
      </c>
      <c r="L32" t="s">
        <v>11</v>
      </c>
      <c r="M32">
        <v>0</v>
      </c>
      <c r="N32">
        <v>0</v>
      </c>
      <c r="O32">
        <v>0</v>
      </c>
      <c r="P32">
        <v>0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  <c r="Z32">
        <v>0</v>
      </c>
      <c r="AA32">
        <v>0</v>
      </c>
      <c r="AB32">
        <v>0</v>
      </c>
      <c r="AC32">
        <v>0</v>
      </c>
      <c r="AD32">
        <v>0</v>
      </c>
      <c r="AE32">
        <v>1</v>
      </c>
      <c r="AF32">
        <v>2</v>
      </c>
      <c r="AG32">
        <v>2</v>
      </c>
      <c r="AH32">
        <v>3</v>
      </c>
      <c r="AI32">
        <v>2</v>
      </c>
      <c r="AJ32">
        <v>3</v>
      </c>
      <c r="AK32">
        <v>3</v>
      </c>
      <c r="AL32">
        <v>3</v>
      </c>
      <c r="AM32">
        <v>3</v>
      </c>
      <c r="AN32">
        <v>16</v>
      </c>
      <c r="AO32">
        <v>17</v>
      </c>
      <c r="AP32">
        <v>1</v>
      </c>
      <c r="AQ32">
        <v>11</v>
      </c>
      <c r="AR32">
        <v>8</v>
      </c>
      <c r="AS32">
        <v>7</v>
      </c>
      <c r="AT32">
        <v>11</v>
      </c>
      <c r="AU32">
        <v>7</v>
      </c>
      <c r="AV32">
        <v>8</v>
      </c>
      <c r="AW32">
        <v>20</v>
      </c>
      <c r="AX32">
        <v>19</v>
      </c>
      <c r="AY32">
        <v>79</v>
      </c>
      <c r="AZ32">
        <v>94</v>
      </c>
      <c r="BA32">
        <v>14</v>
      </c>
      <c r="BB32">
        <v>10</v>
      </c>
      <c r="BC32">
        <v>11</v>
      </c>
      <c r="BD32">
        <v>13</v>
      </c>
      <c r="BE32">
        <v>10</v>
      </c>
      <c r="BF32">
        <v>8</v>
      </c>
      <c r="BG32">
        <v>11</v>
      </c>
      <c r="BH32" t="s">
        <v>11</v>
      </c>
      <c r="BI32">
        <f t="shared" si="0"/>
        <v>397</v>
      </c>
    </row>
    <row r="33" spans="1:61">
      <c r="A33" s="97" t="s">
        <v>86</v>
      </c>
      <c r="B33" s="97" t="s">
        <v>11</v>
      </c>
      <c r="C33" s="97" t="s">
        <v>11</v>
      </c>
      <c r="D33" s="97" t="s">
        <v>11</v>
      </c>
      <c r="E33" s="97" t="s">
        <v>11</v>
      </c>
      <c r="F33" s="97" t="s">
        <v>11</v>
      </c>
      <c r="G33" s="97" t="s">
        <v>11</v>
      </c>
      <c r="H33" s="97" t="s">
        <v>11</v>
      </c>
      <c r="I33" s="97" t="s">
        <v>11</v>
      </c>
      <c r="J33" s="97" t="s">
        <v>11</v>
      </c>
      <c r="K33" s="97" t="s">
        <v>11</v>
      </c>
      <c r="L33" s="97" t="s">
        <v>11</v>
      </c>
      <c r="M33" s="97">
        <v>0</v>
      </c>
      <c r="N33" s="97">
        <v>0</v>
      </c>
      <c r="O33" s="97">
        <v>0</v>
      </c>
      <c r="P33" s="97">
        <v>0</v>
      </c>
      <c r="Q33" s="97">
        <v>0</v>
      </c>
      <c r="R33" s="97">
        <v>0</v>
      </c>
      <c r="S33" s="97">
        <v>0</v>
      </c>
      <c r="T33" s="97">
        <v>0</v>
      </c>
      <c r="U33" s="97">
        <v>0</v>
      </c>
      <c r="V33" s="97">
        <v>0</v>
      </c>
      <c r="W33" s="97">
        <v>0</v>
      </c>
      <c r="X33" s="97">
        <v>0</v>
      </c>
      <c r="Y33" s="97">
        <v>0</v>
      </c>
      <c r="Z33" s="97">
        <v>0</v>
      </c>
      <c r="AA33" s="97">
        <v>0</v>
      </c>
      <c r="AB33" s="97">
        <v>0</v>
      </c>
      <c r="AC33" s="97">
        <v>0</v>
      </c>
      <c r="AD33" s="97">
        <v>0</v>
      </c>
      <c r="AE33" s="97">
        <v>0</v>
      </c>
      <c r="AF33" s="97">
        <v>0</v>
      </c>
      <c r="AG33" s="97">
        <v>0</v>
      </c>
      <c r="AH33" s="97">
        <v>0</v>
      </c>
      <c r="AI33" s="97">
        <v>0</v>
      </c>
      <c r="AJ33" s="97">
        <v>0</v>
      </c>
      <c r="AK33" s="97">
        <v>0</v>
      </c>
      <c r="AL33" s="97">
        <v>0</v>
      </c>
      <c r="AM33" s="97">
        <v>0</v>
      </c>
      <c r="AN33" s="97">
        <v>0</v>
      </c>
      <c r="AO33" s="97">
        <v>0</v>
      </c>
      <c r="AP33" s="97">
        <v>0</v>
      </c>
      <c r="AQ33" s="97">
        <v>0</v>
      </c>
      <c r="AR33" s="97">
        <v>0</v>
      </c>
      <c r="AS33" s="97">
        <v>0</v>
      </c>
      <c r="AT33" s="97">
        <v>0</v>
      </c>
      <c r="AU33" s="97">
        <v>0</v>
      </c>
      <c r="AV33" s="97">
        <v>0</v>
      </c>
      <c r="AW33" s="97">
        <v>0</v>
      </c>
      <c r="AX33" s="97">
        <v>0</v>
      </c>
      <c r="AY33" s="97">
        <v>0</v>
      </c>
      <c r="AZ33" s="97">
        <v>0</v>
      </c>
      <c r="BA33" s="97">
        <v>0</v>
      </c>
      <c r="BB33" s="97">
        <v>0</v>
      </c>
      <c r="BC33" s="97">
        <v>0</v>
      </c>
      <c r="BD33" s="97">
        <v>0</v>
      </c>
      <c r="BE33" s="97">
        <v>0</v>
      </c>
      <c r="BF33" s="97">
        <v>0</v>
      </c>
      <c r="BG33" s="97">
        <v>0</v>
      </c>
      <c r="BH33" s="97" t="s">
        <v>11</v>
      </c>
      <c r="BI33" s="97">
        <f t="shared" si="0"/>
        <v>0</v>
      </c>
    </row>
    <row r="34" spans="1:61">
      <c r="A34" t="s">
        <v>87</v>
      </c>
      <c r="B34" t="s">
        <v>11</v>
      </c>
      <c r="C34" t="s">
        <v>11</v>
      </c>
      <c r="D34" t="s">
        <v>11</v>
      </c>
      <c r="E34" t="s">
        <v>11</v>
      </c>
      <c r="F34" t="s">
        <v>11</v>
      </c>
      <c r="G34" t="s">
        <v>11</v>
      </c>
      <c r="H34" t="s">
        <v>11</v>
      </c>
      <c r="I34" t="s">
        <v>11</v>
      </c>
      <c r="J34" t="s">
        <v>11</v>
      </c>
      <c r="K34" t="s">
        <v>11</v>
      </c>
      <c r="L34" t="s">
        <v>11</v>
      </c>
      <c r="M34">
        <v>0</v>
      </c>
      <c r="N34">
        <v>0</v>
      </c>
      <c r="O34">
        <v>0</v>
      </c>
      <c r="P34">
        <v>0</v>
      </c>
      <c r="Q34">
        <v>0</v>
      </c>
      <c r="R34">
        <v>0</v>
      </c>
      <c r="S34">
        <v>0</v>
      </c>
      <c r="T34">
        <v>30</v>
      </c>
      <c r="U34">
        <v>38</v>
      </c>
      <c r="V34">
        <v>448</v>
      </c>
      <c r="W34">
        <v>470</v>
      </c>
      <c r="X34">
        <v>365</v>
      </c>
      <c r="Y34">
        <v>245</v>
      </c>
      <c r="Z34">
        <v>426</v>
      </c>
      <c r="AA34">
        <v>314</v>
      </c>
      <c r="AB34">
        <v>430</v>
      </c>
      <c r="AC34">
        <v>376</v>
      </c>
      <c r="AD34">
        <v>328</v>
      </c>
      <c r="AE34">
        <v>306</v>
      </c>
      <c r="AF34">
        <v>230</v>
      </c>
      <c r="AG34">
        <v>220</v>
      </c>
      <c r="AH34">
        <v>218</v>
      </c>
      <c r="AI34">
        <v>314</v>
      </c>
      <c r="AJ34">
        <v>340</v>
      </c>
      <c r="AK34">
        <v>424</v>
      </c>
      <c r="AL34">
        <v>466</v>
      </c>
      <c r="AM34">
        <v>466</v>
      </c>
      <c r="AN34">
        <v>210</v>
      </c>
      <c r="AO34">
        <v>208</v>
      </c>
      <c r="AP34">
        <v>279</v>
      </c>
      <c r="AQ34">
        <v>276</v>
      </c>
      <c r="AR34">
        <v>211</v>
      </c>
      <c r="AS34">
        <v>152</v>
      </c>
      <c r="AT34">
        <v>47</v>
      </c>
      <c r="AU34">
        <v>0</v>
      </c>
      <c r="AV34">
        <v>0</v>
      </c>
      <c r="AW34">
        <v>0</v>
      </c>
      <c r="AX34">
        <v>0</v>
      </c>
      <c r="AY34">
        <v>15</v>
      </c>
      <c r="AZ34">
        <v>18</v>
      </c>
      <c r="BA34">
        <v>18</v>
      </c>
      <c r="BB34">
        <v>42</v>
      </c>
      <c r="BC34">
        <v>62</v>
      </c>
      <c r="BD34">
        <v>65</v>
      </c>
      <c r="BE34">
        <v>58</v>
      </c>
      <c r="BF34">
        <v>10</v>
      </c>
      <c r="BG34">
        <v>1</v>
      </c>
      <c r="BH34" t="s">
        <v>11</v>
      </c>
      <c r="BI34">
        <f t="shared" si="0"/>
        <v>8126</v>
      </c>
    </row>
    <row r="35" spans="1:61">
      <c r="A35" t="s">
        <v>88</v>
      </c>
      <c r="B35" t="s">
        <v>11</v>
      </c>
      <c r="C35" t="s">
        <v>11</v>
      </c>
      <c r="D35" t="s">
        <v>11</v>
      </c>
      <c r="E35" t="s">
        <v>11</v>
      </c>
      <c r="F35" t="s">
        <v>11</v>
      </c>
      <c r="G35" t="s">
        <v>11</v>
      </c>
      <c r="H35" t="s">
        <v>11</v>
      </c>
      <c r="I35" t="s">
        <v>11</v>
      </c>
      <c r="J35" t="s">
        <v>11</v>
      </c>
      <c r="K35" t="s">
        <v>11</v>
      </c>
      <c r="L35" t="s">
        <v>11</v>
      </c>
      <c r="M35">
        <v>4799</v>
      </c>
      <c r="N35">
        <v>5111</v>
      </c>
      <c r="O35">
        <v>5728</v>
      </c>
      <c r="P35">
        <v>5796</v>
      </c>
      <c r="Q35">
        <v>6092</v>
      </c>
      <c r="R35">
        <v>6350</v>
      </c>
      <c r="S35">
        <v>7103</v>
      </c>
      <c r="T35">
        <v>7588</v>
      </c>
      <c r="U35">
        <v>7807</v>
      </c>
      <c r="V35">
        <v>7459</v>
      </c>
      <c r="W35">
        <v>8201</v>
      </c>
      <c r="X35">
        <v>8356</v>
      </c>
      <c r="Y35">
        <v>8779</v>
      </c>
      <c r="Z35">
        <v>8869</v>
      </c>
      <c r="AA35">
        <v>9354</v>
      </c>
      <c r="AB35">
        <v>8987</v>
      </c>
      <c r="AC35">
        <v>10913</v>
      </c>
      <c r="AD35">
        <v>12092</v>
      </c>
      <c r="AE35">
        <v>13898</v>
      </c>
      <c r="AF35">
        <v>7644</v>
      </c>
      <c r="AG35">
        <v>8826</v>
      </c>
      <c r="AH35">
        <v>9082</v>
      </c>
      <c r="AI35">
        <v>8856</v>
      </c>
      <c r="AJ35">
        <v>8326</v>
      </c>
      <c r="AK35">
        <v>6534</v>
      </c>
      <c r="AL35">
        <v>8531</v>
      </c>
      <c r="AM35">
        <v>9620</v>
      </c>
      <c r="AN35">
        <v>8939</v>
      </c>
      <c r="AO35">
        <v>6827</v>
      </c>
      <c r="AP35">
        <v>7441</v>
      </c>
      <c r="AQ35">
        <v>7035</v>
      </c>
      <c r="AR35">
        <v>8048</v>
      </c>
      <c r="AS35">
        <v>8027</v>
      </c>
      <c r="AT35">
        <v>7518</v>
      </c>
      <c r="AU35">
        <v>7910</v>
      </c>
      <c r="AV35">
        <v>9336</v>
      </c>
      <c r="AW35">
        <v>8476</v>
      </c>
      <c r="AX35">
        <v>7636</v>
      </c>
      <c r="AY35">
        <v>10341</v>
      </c>
      <c r="AZ35">
        <v>11626</v>
      </c>
      <c r="BA35">
        <v>7288</v>
      </c>
      <c r="BB35">
        <v>8636</v>
      </c>
      <c r="BC35">
        <v>7656</v>
      </c>
      <c r="BD35">
        <v>10358</v>
      </c>
      <c r="BE35">
        <v>9846</v>
      </c>
      <c r="BF35">
        <v>7603</v>
      </c>
      <c r="BG35">
        <v>8702</v>
      </c>
      <c r="BH35" t="s">
        <v>11</v>
      </c>
      <c r="BI35">
        <f t="shared" si="0"/>
        <v>389950</v>
      </c>
    </row>
    <row r="36" spans="1:61">
      <c r="A36" t="s">
        <v>89</v>
      </c>
      <c r="B36" t="s">
        <v>11</v>
      </c>
      <c r="C36" t="s">
        <v>11</v>
      </c>
      <c r="D36" t="s">
        <v>11</v>
      </c>
      <c r="E36" t="s">
        <v>11</v>
      </c>
      <c r="F36" t="s">
        <v>11</v>
      </c>
      <c r="G36" t="s">
        <v>11</v>
      </c>
      <c r="H36" t="s">
        <v>11</v>
      </c>
      <c r="I36" t="s">
        <v>11</v>
      </c>
      <c r="J36" t="s">
        <v>11</v>
      </c>
      <c r="K36" t="s">
        <v>11</v>
      </c>
      <c r="L36" t="s">
        <v>11</v>
      </c>
      <c r="M36">
        <v>4799</v>
      </c>
      <c r="N36">
        <v>5111</v>
      </c>
      <c r="O36">
        <v>5728</v>
      </c>
      <c r="P36">
        <v>5796</v>
      </c>
      <c r="Q36">
        <v>6092</v>
      </c>
      <c r="R36">
        <v>6350</v>
      </c>
      <c r="S36">
        <v>7103</v>
      </c>
      <c r="T36">
        <v>7588</v>
      </c>
      <c r="U36">
        <v>7807</v>
      </c>
      <c r="V36">
        <v>7459</v>
      </c>
      <c r="W36">
        <v>8201</v>
      </c>
      <c r="X36">
        <v>8356</v>
      </c>
      <c r="Y36">
        <v>8779</v>
      </c>
      <c r="Z36">
        <v>8869</v>
      </c>
      <c r="AA36">
        <v>9354</v>
      </c>
      <c r="AB36">
        <v>8987</v>
      </c>
      <c r="AC36">
        <v>10913</v>
      </c>
      <c r="AD36">
        <v>12092</v>
      </c>
      <c r="AE36">
        <v>13898</v>
      </c>
      <c r="AF36">
        <v>7644</v>
      </c>
      <c r="AG36">
        <v>8826</v>
      </c>
      <c r="AH36">
        <v>9082</v>
      </c>
      <c r="AI36">
        <v>8856</v>
      </c>
      <c r="AJ36">
        <v>8326</v>
      </c>
      <c r="AK36">
        <v>6534</v>
      </c>
      <c r="AL36">
        <v>8531</v>
      </c>
      <c r="AM36">
        <v>9620</v>
      </c>
      <c r="AN36">
        <v>8939</v>
      </c>
      <c r="AO36">
        <v>6827</v>
      </c>
      <c r="AP36">
        <v>7441</v>
      </c>
      <c r="AQ36">
        <v>7035</v>
      </c>
      <c r="AR36">
        <v>8048</v>
      </c>
      <c r="AS36">
        <v>8027</v>
      </c>
      <c r="AT36">
        <v>7518</v>
      </c>
      <c r="AU36">
        <v>7910</v>
      </c>
      <c r="AV36">
        <v>9336</v>
      </c>
      <c r="AW36">
        <v>8476</v>
      </c>
      <c r="AX36">
        <v>7636</v>
      </c>
      <c r="AY36">
        <v>10334</v>
      </c>
      <c r="AZ36">
        <v>11620</v>
      </c>
      <c r="BA36">
        <v>7288</v>
      </c>
      <c r="BB36">
        <v>8636</v>
      </c>
      <c r="BC36">
        <v>7655</v>
      </c>
      <c r="BD36">
        <v>10358</v>
      </c>
      <c r="BE36">
        <v>9846</v>
      </c>
      <c r="BF36">
        <v>7603</v>
      </c>
      <c r="BG36">
        <v>8702</v>
      </c>
      <c r="BH36" t="s">
        <v>11</v>
      </c>
      <c r="BI36">
        <f t="shared" si="0"/>
        <v>389936</v>
      </c>
    </row>
    <row r="37" spans="1:61">
      <c r="A37" s="97" t="s">
        <v>90</v>
      </c>
      <c r="B37" s="97" t="s">
        <v>11</v>
      </c>
      <c r="C37" s="97" t="s">
        <v>11</v>
      </c>
      <c r="D37" s="97" t="s">
        <v>11</v>
      </c>
      <c r="E37" s="97" t="s">
        <v>11</v>
      </c>
      <c r="F37" s="97" t="s">
        <v>11</v>
      </c>
      <c r="G37" s="97" t="s">
        <v>11</v>
      </c>
      <c r="H37" s="97" t="s">
        <v>11</v>
      </c>
      <c r="I37" s="97" t="s">
        <v>11</v>
      </c>
      <c r="J37" s="97" t="s">
        <v>11</v>
      </c>
      <c r="K37" s="97" t="s">
        <v>11</v>
      </c>
      <c r="L37" s="97" t="s">
        <v>11</v>
      </c>
      <c r="M37" s="97" t="s">
        <v>11</v>
      </c>
      <c r="N37" s="97" t="s">
        <v>11</v>
      </c>
      <c r="O37" s="97" t="s">
        <v>11</v>
      </c>
      <c r="P37" s="97" t="s">
        <v>11</v>
      </c>
      <c r="Q37" s="97" t="s">
        <v>11</v>
      </c>
      <c r="R37" s="97" t="s">
        <v>11</v>
      </c>
      <c r="S37" s="97" t="s">
        <v>11</v>
      </c>
      <c r="T37" s="97" t="s">
        <v>11</v>
      </c>
      <c r="U37" s="97" t="s">
        <v>11</v>
      </c>
      <c r="V37" s="97" t="s">
        <v>11</v>
      </c>
      <c r="W37" s="97" t="s">
        <v>11</v>
      </c>
      <c r="X37" s="97" t="s">
        <v>11</v>
      </c>
      <c r="Y37" s="97" t="s">
        <v>11</v>
      </c>
      <c r="Z37" s="97" t="s">
        <v>11</v>
      </c>
      <c r="AA37" s="97" t="s">
        <v>11</v>
      </c>
      <c r="AB37" s="97" t="s">
        <v>11</v>
      </c>
      <c r="AC37" s="97" t="s">
        <v>11</v>
      </c>
      <c r="AD37" s="97" t="s">
        <v>11</v>
      </c>
      <c r="AE37" s="97" t="s">
        <v>11</v>
      </c>
      <c r="AF37" s="97" t="s">
        <v>11</v>
      </c>
      <c r="AG37" s="97" t="s">
        <v>11</v>
      </c>
      <c r="AH37" s="97" t="s">
        <v>11</v>
      </c>
      <c r="AI37" s="97" t="s">
        <v>11</v>
      </c>
      <c r="AJ37" s="97" t="s">
        <v>11</v>
      </c>
      <c r="AK37" s="97" t="s">
        <v>11</v>
      </c>
      <c r="AL37" s="97" t="s">
        <v>11</v>
      </c>
      <c r="AM37" s="97" t="s">
        <v>11</v>
      </c>
      <c r="AN37" s="97" t="s">
        <v>11</v>
      </c>
      <c r="AO37" s="97" t="s">
        <v>11</v>
      </c>
      <c r="AP37" s="97" t="s">
        <v>11</v>
      </c>
      <c r="AQ37" s="97" t="s">
        <v>11</v>
      </c>
      <c r="AR37" s="97" t="s">
        <v>11</v>
      </c>
      <c r="AS37" s="97" t="s">
        <v>11</v>
      </c>
      <c r="AT37" s="97" t="s">
        <v>11</v>
      </c>
      <c r="AU37" s="97" t="s">
        <v>11</v>
      </c>
      <c r="AV37" s="97" t="s">
        <v>11</v>
      </c>
      <c r="AW37" s="97" t="s">
        <v>11</v>
      </c>
      <c r="AX37" s="97" t="s">
        <v>11</v>
      </c>
      <c r="AY37" s="97" t="s">
        <v>11</v>
      </c>
      <c r="AZ37" s="97" t="s">
        <v>11</v>
      </c>
      <c r="BA37" s="97" t="s">
        <v>11</v>
      </c>
      <c r="BB37" s="97" t="s">
        <v>11</v>
      </c>
      <c r="BC37" s="97" t="s">
        <v>11</v>
      </c>
      <c r="BD37" s="97" t="s">
        <v>11</v>
      </c>
      <c r="BE37" s="97" t="s">
        <v>11</v>
      </c>
      <c r="BF37" s="97" t="s">
        <v>11</v>
      </c>
      <c r="BG37" s="97" t="s">
        <v>11</v>
      </c>
      <c r="BH37" s="97" t="s">
        <v>11</v>
      </c>
      <c r="BI37" s="97">
        <f t="shared" si="0"/>
        <v>0</v>
      </c>
    </row>
    <row r="38" spans="1:61">
      <c r="A38" s="97" t="s">
        <v>91</v>
      </c>
      <c r="B38" s="97" t="s">
        <v>11</v>
      </c>
      <c r="C38" s="97" t="s">
        <v>11</v>
      </c>
      <c r="D38" s="97" t="s">
        <v>11</v>
      </c>
      <c r="E38" s="97" t="s">
        <v>11</v>
      </c>
      <c r="F38" s="97" t="s">
        <v>11</v>
      </c>
      <c r="G38" s="97" t="s">
        <v>11</v>
      </c>
      <c r="H38" s="97" t="s">
        <v>11</v>
      </c>
      <c r="I38" s="97" t="s">
        <v>11</v>
      </c>
      <c r="J38" s="97" t="s">
        <v>11</v>
      </c>
      <c r="K38" s="97" t="s">
        <v>11</v>
      </c>
      <c r="L38" s="97" t="s">
        <v>11</v>
      </c>
      <c r="M38" s="97" t="s">
        <v>11</v>
      </c>
      <c r="N38" s="97" t="s">
        <v>11</v>
      </c>
      <c r="O38" s="97" t="s">
        <v>11</v>
      </c>
      <c r="P38" s="97" t="s">
        <v>11</v>
      </c>
      <c r="Q38" s="97" t="s">
        <v>11</v>
      </c>
      <c r="R38" s="97" t="s">
        <v>11</v>
      </c>
      <c r="S38" s="97" t="s">
        <v>11</v>
      </c>
      <c r="T38" s="97" t="s">
        <v>11</v>
      </c>
      <c r="U38" s="97" t="s">
        <v>11</v>
      </c>
      <c r="V38" s="97" t="s">
        <v>11</v>
      </c>
      <c r="W38" s="97" t="s">
        <v>11</v>
      </c>
      <c r="X38" s="97" t="s">
        <v>11</v>
      </c>
      <c r="Y38" s="97" t="s">
        <v>11</v>
      </c>
      <c r="Z38" s="97" t="s">
        <v>11</v>
      </c>
      <c r="AA38" s="97" t="s">
        <v>11</v>
      </c>
      <c r="AB38" s="97" t="s">
        <v>11</v>
      </c>
      <c r="AC38" s="97" t="s">
        <v>11</v>
      </c>
      <c r="AD38" s="97" t="s">
        <v>11</v>
      </c>
      <c r="AE38" s="97" t="s">
        <v>11</v>
      </c>
      <c r="AF38" s="97" t="s">
        <v>11</v>
      </c>
      <c r="AG38" s="97" t="s">
        <v>11</v>
      </c>
      <c r="AH38" s="97" t="s">
        <v>11</v>
      </c>
      <c r="AI38" s="97" t="s">
        <v>11</v>
      </c>
      <c r="AJ38" s="97" t="s">
        <v>11</v>
      </c>
      <c r="AK38" s="97" t="s">
        <v>11</v>
      </c>
      <c r="AL38" s="97" t="s">
        <v>11</v>
      </c>
      <c r="AM38" s="97" t="s">
        <v>11</v>
      </c>
      <c r="AN38" s="97" t="s">
        <v>11</v>
      </c>
      <c r="AO38" s="97" t="s">
        <v>11</v>
      </c>
      <c r="AP38" s="97" t="s">
        <v>11</v>
      </c>
      <c r="AQ38" s="97" t="s">
        <v>11</v>
      </c>
      <c r="AR38" s="97" t="s">
        <v>11</v>
      </c>
      <c r="AS38" s="97" t="s">
        <v>11</v>
      </c>
      <c r="AT38" s="97" t="s">
        <v>11</v>
      </c>
      <c r="AU38" s="97" t="s">
        <v>11</v>
      </c>
      <c r="AV38" s="97" t="s">
        <v>11</v>
      </c>
      <c r="AW38" s="97" t="s">
        <v>11</v>
      </c>
      <c r="AX38" s="97" t="s">
        <v>11</v>
      </c>
      <c r="AY38" s="97" t="s">
        <v>11</v>
      </c>
      <c r="AZ38" s="97" t="s">
        <v>11</v>
      </c>
      <c r="BA38" s="97" t="s">
        <v>11</v>
      </c>
      <c r="BB38" s="97" t="s">
        <v>11</v>
      </c>
      <c r="BC38" s="97" t="s">
        <v>11</v>
      </c>
      <c r="BD38" s="97" t="s">
        <v>11</v>
      </c>
      <c r="BE38" s="97" t="s">
        <v>11</v>
      </c>
      <c r="BF38" s="97" t="s">
        <v>11</v>
      </c>
      <c r="BG38" s="97" t="s">
        <v>11</v>
      </c>
      <c r="BH38" s="97" t="s">
        <v>11</v>
      </c>
      <c r="BI38" s="97">
        <f t="shared" si="0"/>
        <v>0</v>
      </c>
    </row>
    <row r="39" spans="1:61">
      <c r="A39" s="97" t="s">
        <v>92</v>
      </c>
      <c r="B39" s="97" t="s">
        <v>11</v>
      </c>
      <c r="C39" s="97" t="s">
        <v>11</v>
      </c>
      <c r="D39" s="97" t="s">
        <v>11</v>
      </c>
      <c r="E39" s="97" t="s">
        <v>11</v>
      </c>
      <c r="F39" s="97" t="s">
        <v>11</v>
      </c>
      <c r="G39" s="97" t="s">
        <v>11</v>
      </c>
      <c r="H39" s="97" t="s">
        <v>11</v>
      </c>
      <c r="I39" s="97" t="s">
        <v>11</v>
      </c>
      <c r="J39" s="97" t="s">
        <v>11</v>
      </c>
      <c r="K39" s="97" t="s">
        <v>11</v>
      </c>
      <c r="L39" s="97" t="s">
        <v>11</v>
      </c>
      <c r="M39" s="97" t="s">
        <v>11</v>
      </c>
      <c r="N39" s="97" t="s">
        <v>11</v>
      </c>
      <c r="O39" s="97" t="s">
        <v>11</v>
      </c>
      <c r="P39" s="97" t="s">
        <v>11</v>
      </c>
      <c r="Q39" s="97" t="s">
        <v>11</v>
      </c>
      <c r="R39" s="97" t="s">
        <v>11</v>
      </c>
      <c r="S39" s="97" t="s">
        <v>11</v>
      </c>
      <c r="T39" s="97" t="s">
        <v>11</v>
      </c>
      <c r="U39" s="97" t="s">
        <v>11</v>
      </c>
      <c r="V39" s="97" t="s">
        <v>11</v>
      </c>
      <c r="W39" s="97" t="s">
        <v>11</v>
      </c>
      <c r="X39" s="97" t="s">
        <v>11</v>
      </c>
      <c r="Y39" s="97" t="s">
        <v>11</v>
      </c>
      <c r="Z39" s="97" t="s">
        <v>11</v>
      </c>
      <c r="AA39" s="97" t="s">
        <v>11</v>
      </c>
      <c r="AB39" s="97" t="s">
        <v>11</v>
      </c>
      <c r="AC39" s="97" t="s">
        <v>11</v>
      </c>
      <c r="AD39" s="97" t="s">
        <v>11</v>
      </c>
      <c r="AE39" s="97" t="s">
        <v>11</v>
      </c>
      <c r="AF39" s="97" t="s">
        <v>11</v>
      </c>
      <c r="AG39" s="97" t="s">
        <v>11</v>
      </c>
      <c r="AH39" s="97" t="s">
        <v>11</v>
      </c>
      <c r="AI39" s="97" t="s">
        <v>11</v>
      </c>
      <c r="AJ39" s="97" t="s">
        <v>11</v>
      </c>
      <c r="AK39" s="97" t="s">
        <v>11</v>
      </c>
      <c r="AL39" s="97" t="s">
        <v>11</v>
      </c>
      <c r="AM39" s="97" t="s">
        <v>11</v>
      </c>
      <c r="AN39" s="97" t="s">
        <v>11</v>
      </c>
      <c r="AO39" s="97" t="s">
        <v>11</v>
      </c>
      <c r="AP39" s="97" t="s">
        <v>11</v>
      </c>
      <c r="AQ39" s="97" t="s">
        <v>11</v>
      </c>
      <c r="AR39" s="97" t="s">
        <v>11</v>
      </c>
      <c r="AS39" s="97" t="s">
        <v>11</v>
      </c>
      <c r="AT39" s="97" t="s">
        <v>11</v>
      </c>
      <c r="AU39" s="97" t="s">
        <v>11</v>
      </c>
      <c r="AV39" s="97" t="s">
        <v>11</v>
      </c>
      <c r="AW39" s="97" t="s">
        <v>11</v>
      </c>
      <c r="AX39" s="97" t="s">
        <v>11</v>
      </c>
      <c r="AY39" s="97" t="s">
        <v>11</v>
      </c>
      <c r="AZ39" s="97" t="s">
        <v>11</v>
      </c>
      <c r="BA39" s="97" t="s">
        <v>11</v>
      </c>
      <c r="BB39" s="97" t="s">
        <v>11</v>
      </c>
      <c r="BC39" s="97" t="s">
        <v>11</v>
      </c>
      <c r="BD39" s="97" t="s">
        <v>11</v>
      </c>
      <c r="BE39" s="97" t="s">
        <v>11</v>
      </c>
      <c r="BF39" s="97" t="s">
        <v>11</v>
      </c>
      <c r="BG39" s="97" t="s">
        <v>11</v>
      </c>
      <c r="BH39" s="97" t="s">
        <v>11</v>
      </c>
      <c r="BI39" s="97">
        <f t="shared" si="0"/>
        <v>0</v>
      </c>
    </row>
    <row r="40" spans="1:61">
      <c r="A40" s="97" t="s">
        <v>93</v>
      </c>
      <c r="B40" s="97" t="s">
        <v>11</v>
      </c>
      <c r="C40" s="97" t="s">
        <v>11</v>
      </c>
      <c r="D40" s="97" t="s">
        <v>11</v>
      </c>
      <c r="E40" s="97" t="s">
        <v>11</v>
      </c>
      <c r="F40" s="97" t="s">
        <v>11</v>
      </c>
      <c r="G40" s="97" t="s">
        <v>11</v>
      </c>
      <c r="H40" s="97" t="s">
        <v>11</v>
      </c>
      <c r="I40" s="97" t="s">
        <v>11</v>
      </c>
      <c r="J40" s="97" t="s">
        <v>11</v>
      </c>
      <c r="K40" s="97" t="s">
        <v>11</v>
      </c>
      <c r="L40" s="97" t="s">
        <v>11</v>
      </c>
      <c r="M40" s="97" t="s">
        <v>11</v>
      </c>
      <c r="N40" s="97" t="s">
        <v>11</v>
      </c>
      <c r="O40" s="97" t="s">
        <v>11</v>
      </c>
      <c r="P40" s="97" t="s">
        <v>11</v>
      </c>
      <c r="Q40" s="97" t="s">
        <v>11</v>
      </c>
      <c r="R40" s="97" t="s">
        <v>11</v>
      </c>
      <c r="S40" s="97" t="s">
        <v>11</v>
      </c>
      <c r="T40" s="97" t="s">
        <v>11</v>
      </c>
      <c r="U40" s="97" t="s">
        <v>11</v>
      </c>
      <c r="V40" s="97" t="s">
        <v>11</v>
      </c>
      <c r="W40" s="97" t="s">
        <v>11</v>
      </c>
      <c r="X40" s="97" t="s">
        <v>11</v>
      </c>
      <c r="Y40" s="97" t="s">
        <v>11</v>
      </c>
      <c r="Z40" s="97" t="s">
        <v>11</v>
      </c>
      <c r="AA40" s="97" t="s">
        <v>11</v>
      </c>
      <c r="AB40" s="97" t="s">
        <v>11</v>
      </c>
      <c r="AC40" s="97" t="s">
        <v>11</v>
      </c>
      <c r="AD40" s="97" t="s">
        <v>11</v>
      </c>
      <c r="AE40" s="97" t="s">
        <v>11</v>
      </c>
      <c r="AF40" s="97" t="s">
        <v>11</v>
      </c>
      <c r="AG40" s="97" t="s">
        <v>11</v>
      </c>
      <c r="AH40" s="97" t="s">
        <v>11</v>
      </c>
      <c r="AI40" s="97" t="s">
        <v>11</v>
      </c>
      <c r="AJ40" s="97" t="s">
        <v>11</v>
      </c>
      <c r="AK40" s="97" t="s">
        <v>11</v>
      </c>
      <c r="AL40" s="97" t="s">
        <v>11</v>
      </c>
      <c r="AM40" s="97" t="s">
        <v>11</v>
      </c>
      <c r="AN40" s="97" t="s">
        <v>11</v>
      </c>
      <c r="AO40" s="97" t="s">
        <v>11</v>
      </c>
      <c r="AP40" s="97" t="s">
        <v>11</v>
      </c>
      <c r="AQ40" s="97" t="s">
        <v>11</v>
      </c>
      <c r="AR40" s="97" t="s">
        <v>11</v>
      </c>
      <c r="AS40" s="97" t="s">
        <v>11</v>
      </c>
      <c r="AT40" s="97" t="s">
        <v>11</v>
      </c>
      <c r="AU40" s="97" t="s">
        <v>11</v>
      </c>
      <c r="AV40" s="97" t="s">
        <v>11</v>
      </c>
      <c r="AW40" s="97" t="s">
        <v>11</v>
      </c>
      <c r="AX40" s="97" t="s">
        <v>11</v>
      </c>
      <c r="AY40" s="97" t="s">
        <v>11</v>
      </c>
      <c r="AZ40" s="97" t="s">
        <v>11</v>
      </c>
      <c r="BA40" s="97" t="s">
        <v>11</v>
      </c>
      <c r="BB40" s="97" t="s">
        <v>11</v>
      </c>
      <c r="BC40" s="97" t="s">
        <v>11</v>
      </c>
      <c r="BD40" s="97" t="s">
        <v>11</v>
      </c>
      <c r="BE40" s="97" t="s">
        <v>11</v>
      </c>
      <c r="BF40" s="97" t="s">
        <v>11</v>
      </c>
      <c r="BG40" s="97" t="s">
        <v>11</v>
      </c>
      <c r="BH40" s="97" t="s">
        <v>11</v>
      </c>
      <c r="BI40" s="97">
        <f t="shared" si="0"/>
        <v>0</v>
      </c>
    </row>
    <row r="41" spans="1:61" s="103" customFormat="1">
      <c r="A41" s="103" t="s">
        <v>94</v>
      </c>
      <c r="B41" s="103" t="s">
        <v>11</v>
      </c>
      <c r="C41" s="103" t="s">
        <v>11</v>
      </c>
      <c r="D41" s="103" t="s">
        <v>11</v>
      </c>
      <c r="E41" s="103" t="s">
        <v>11</v>
      </c>
      <c r="F41" s="103" t="s">
        <v>11</v>
      </c>
      <c r="G41" s="103" t="s">
        <v>11</v>
      </c>
      <c r="H41" s="103" t="s">
        <v>11</v>
      </c>
      <c r="I41" s="103" t="s">
        <v>11</v>
      </c>
      <c r="J41" s="103" t="s">
        <v>11</v>
      </c>
      <c r="K41" s="103" t="s">
        <v>11</v>
      </c>
      <c r="L41" s="103" t="s">
        <v>11</v>
      </c>
      <c r="M41" s="103">
        <v>980</v>
      </c>
      <c r="N41" s="103">
        <v>1091</v>
      </c>
      <c r="O41" s="103">
        <v>1406</v>
      </c>
      <c r="P41" s="103">
        <v>1173</v>
      </c>
      <c r="Q41" s="103">
        <v>1168</v>
      </c>
      <c r="R41" s="103">
        <v>1124</v>
      </c>
      <c r="S41" s="103">
        <v>1576</v>
      </c>
      <c r="T41" s="103">
        <v>1859</v>
      </c>
      <c r="U41" s="103">
        <v>1877</v>
      </c>
      <c r="V41" s="103">
        <v>1429</v>
      </c>
      <c r="W41" s="103">
        <v>2071</v>
      </c>
      <c r="X41" s="103">
        <v>2226</v>
      </c>
      <c r="Y41" s="103">
        <v>2547</v>
      </c>
      <c r="Z41" s="103">
        <v>2737</v>
      </c>
      <c r="AA41" s="103">
        <v>3323</v>
      </c>
      <c r="AB41" s="103">
        <v>2756</v>
      </c>
      <c r="AC41" s="103">
        <v>4682</v>
      </c>
      <c r="AD41" s="103">
        <v>5851</v>
      </c>
      <c r="AE41" s="103">
        <v>7767</v>
      </c>
      <c r="AF41" s="103">
        <v>7644</v>
      </c>
      <c r="AG41" s="103">
        <v>8826</v>
      </c>
      <c r="AH41" s="103">
        <v>9082</v>
      </c>
      <c r="AI41" s="103">
        <v>8856</v>
      </c>
      <c r="AJ41" s="103">
        <v>8326</v>
      </c>
      <c r="AK41" s="103">
        <v>6405</v>
      </c>
      <c r="AL41" s="103">
        <v>8386</v>
      </c>
      <c r="AM41" s="103">
        <v>9500</v>
      </c>
      <c r="AN41" s="103">
        <v>8818</v>
      </c>
      <c r="AO41" s="103">
        <v>6699</v>
      </c>
      <c r="AP41" s="103">
        <v>7314</v>
      </c>
      <c r="AQ41" s="103">
        <v>6913</v>
      </c>
      <c r="AR41" s="103">
        <v>7928</v>
      </c>
      <c r="AS41" s="103">
        <v>7896</v>
      </c>
      <c r="AT41" s="103">
        <v>7384</v>
      </c>
      <c r="AU41" s="103">
        <v>7819</v>
      </c>
      <c r="AV41" s="103">
        <v>9245</v>
      </c>
      <c r="AW41" s="103">
        <v>8371</v>
      </c>
      <c r="AX41" s="103">
        <v>7554</v>
      </c>
      <c r="AY41" s="103">
        <v>10252</v>
      </c>
      <c r="AZ41" s="103">
        <v>11552</v>
      </c>
      <c r="BA41" s="103">
        <v>7216</v>
      </c>
      <c r="BB41" s="103">
        <v>8574</v>
      </c>
      <c r="BC41" s="103">
        <v>7596</v>
      </c>
      <c r="BD41" s="103">
        <v>10303</v>
      </c>
      <c r="BE41" s="103">
        <v>9795</v>
      </c>
      <c r="BF41" s="103">
        <v>7555</v>
      </c>
      <c r="BG41" s="103">
        <v>8621</v>
      </c>
      <c r="BH41" s="103" t="s">
        <v>11</v>
      </c>
      <c r="BI41" s="103">
        <f t="shared" si="0"/>
        <v>282073</v>
      </c>
    </row>
    <row r="42" spans="1:61">
      <c r="A42" s="97" t="s">
        <v>95</v>
      </c>
      <c r="B42" s="97" t="s">
        <v>11</v>
      </c>
      <c r="C42" s="97" t="s">
        <v>11</v>
      </c>
      <c r="D42" s="97" t="s">
        <v>11</v>
      </c>
      <c r="E42" s="97" t="s">
        <v>11</v>
      </c>
      <c r="F42" s="97" t="s">
        <v>11</v>
      </c>
      <c r="G42" s="97" t="s">
        <v>11</v>
      </c>
      <c r="H42" s="97" t="s">
        <v>11</v>
      </c>
      <c r="I42" s="97" t="s">
        <v>11</v>
      </c>
      <c r="J42" s="97" t="s">
        <v>11</v>
      </c>
      <c r="K42" s="97" t="s">
        <v>11</v>
      </c>
      <c r="L42" s="97" t="s">
        <v>11</v>
      </c>
      <c r="M42" s="97" t="s">
        <v>11</v>
      </c>
      <c r="N42" s="97" t="s">
        <v>11</v>
      </c>
      <c r="O42" s="97" t="s">
        <v>11</v>
      </c>
      <c r="P42" s="97" t="s">
        <v>11</v>
      </c>
      <c r="Q42" s="97" t="s">
        <v>11</v>
      </c>
      <c r="R42" s="97" t="s">
        <v>11</v>
      </c>
      <c r="S42" s="97" t="s">
        <v>11</v>
      </c>
      <c r="T42" s="97" t="s">
        <v>11</v>
      </c>
      <c r="U42" s="97" t="s">
        <v>11</v>
      </c>
      <c r="V42" s="97" t="s">
        <v>11</v>
      </c>
      <c r="W42" s="97" t="s">
        <v>11</v>
      </c>
      <c r="X42" s="97" t="s">
        <v>11</v>
      </c>
      <c r="Y42" s="97" t="s">
        <v>11</v>
      </c>
      <c r="Z42" s="97" t="s">
        <v>11</v>
      </c>
      <c r="AA42" s="97" t="s">
        <v>11</v>
      </c>
      <c r="AB42" s="97" t="s">
        <v>11</v>
      </c>
      <c r="AC42" s="97" t="s">
        <v>11</v>
      </c>
      <c r="AD42" s="97" t="s">
        <v>11</v>
      </c>
      <c r="AE42" s="97" t="s">
        <v>11</v>
      </c>
      <c r="AF42" s="97" t="s">
        <v>11</v>
      </c>
      <c r="AG42" s="97" t="s">
        <v>11</v>
      </c>
      <c r="AH42" s="97" t="s">
        <v>11</v>
      </c>
      <c r="AI42" s="97" t="s">
        <v>11</v>
      </c>
      <c r="AJ42" s="97" t="s">
        <v>11</v>
      </c>
      <c r="AK42" s="97" t="s">
        <v>11</v>
      </c>
      <c r="AL42" s="97" t="s">
        <v>11</v>
      </c>
      <c r="AM42" s="97" t="s">
        <v>11</v>
      </c>
      <c r="AN42" s="97" t="s">
        <v>11</v>
      </c>
      <c r="AO42" s="97" t="s">
        <v>11</v>
      </c>
      <c r="AP42" s="97" t="s">
        <v>11</v>
      </c>
      <c r="AQ42" s="97" t="s">
        <v>11</v>
      </c>
      <c r="AR42" s="97" t="s">
        <v>11</v>
      </c>
      <c r="AS42" s="97" t="s">
        <v>11</v>
      </c>
      <c r="AT42" s="97" t="s">
        <v>11</v>
      </c>
      <c r="AU42" s="97" t="s">
        <v>11</v>
      </c>
      <c r="AV42" s="97" t="s">
        <v>11</v>
      </c>
      <c r="AW42" s="97" t="s">
        <v>11</v>
      </c>
      <c r="AX42" s="97" t="s">
        <v>11</v>
      </c>
      <c r="AY42" s="97" t="s">
        <v>11</v>
      </c>
      <c r="AZ42" s="97" t="s">
        <v>11</v>
      </c>
      <c r="BA42" s="97" t="s">
        <v>11</v>
      </c>
      <c r="BB42" s="97" t="s">
        <v>11</v>
      </c>
      <c r="BC42" s="97" t="s">
        <v>11</v>
      </c>
      <c r="BD42" s="97" t="s">
        <v>11</v>
      </c>
      <c r="BE42" s="97" t="s">
        <v>11</v>
      </c>
      <c r="BF42" s="97" t="s">
        <v>11</v>
      </c>
      <c r="BG42" s="97" t="s">
        <v>11</v>
      </c>
      <c r="BH42" s="97" t="s">
        <v>11</v>
      </c>
      <c r="BI42" s="97">
        <f t="shared" si="0"/>
        <v>0</v>
      </c>
    </row>
    <row r="43" spans="1:61">
      <c r="A43" s="97" t="s">
        <v>96</v>
      </c>
      <c r="B43" s="97" t="s">
        <v>11</v>
      </c>
      <c r="C43" s="97" t="s">
        <v>11</v>
      </c>
      <c r="D43" s="97" t="s">
        <v>11</v>
      </c>
      <c r="E43" s="97" t="s">
        <v>11</v>
      </c>
      <c r="F43" s="97" t="s">
        <v>11</v>
      </c>
      <c r="G43" s="97" t="s">
        <v>11</v>
      </c>
      <c r="H43" s="97" t="s">
        <v>11</v>
      </c>
      <c r="I43" s="97" t="s">
        <v>11</v>
      </c>
      <c r="J43" s="97" t="s">
        <v>11</v>
      </c>
      <c r="K43" s="97" t="s">
        <v>11</v>
      </c>
      <c r="L43" s="97" t="s">
        <v>11</v>
      </c>
      <c r="M43" s="97" t="s">
        <v>11</v>
      </c>
      <c r="N43" s="97" t="s">
        <v>11</v>
      </c>
      <c r="O43" s="97" t="s">
        <v>11</v>
      </c>
      <c r="P43" s="97" t="s">
        <v>11</v>
      </c>
      <c r="Q43" s="97" t="s">
        <v>11</v>
      </c>
      <c r="R43" s="97" t="s">
        <v>11</v>
      </c>
      <c r="S43" s="97" t="s">
        <v>11</v>
      </c>
      <c r="T43" s="97" t="s">
        <v>11</v>
      </c>
      <c r="U43" s="97" t="s">
        <v>11</v>
      </c>
      <c r="V43" s="97" t="s">
        <v>11</v>
      </c>
      <c r="W43" s="97" t="s">
        <v>11</v>
      </c>
      <c r="X43" s="97" t="s">
        <v>11</v>
      </c>
      <c r="Y43" s="97" t="s">
        <v>11</v>
      </c>
      <c r="Z43" s="97" t="s">
        <v>11</v>
      </c>
      <c r="AA43" s="97" t="s">
        <v>11</v>
      </c>
      <c r="AB43" s="97" t="s">
        <v>11</v>
      </c>
      <c r="AC43" s="97" t="s">
        <v>11</v>
      </c>
      <c r="AD43" s="97" t="s">
        <v>11</v>
      </c>
      <c r="AE43" s="97" t="s">
        <v>11</v>
      </c>
      <c r="AF43" s="97" t="s">
        <v>11</v>
      </c>
      <c r="AG43" s="97" t="s">
        <v>11</v>
      </c>
      <c r="AH43" s="97" t="s">
        <v>11</v>
      </c>
      <c r="AI43" s="97" t="s">
        <v>11</v>
      </c>
      <c r="AJ43" s="97" t="s">
        <v>11</v>
      </c>
      <c r="AK43" s="97" t="s">
        <v>11</v>
      </c>
      <c r="AL43" s="97" t="s">
        <v>11</v>
      </c>
      <c r="AM43" s="97" t="s">
        <v>11</v>
      </c>
      <c r="AN43" s="97" t="s">
        <v>11</v>
      </c>
      <c r="AO43" s="97" t="s">
        <v>11</v>
      </c>
      <c r="AP43" s="97" t="s">
        <v>11</v>
      </c>
      <c r="AQ43" s="97" t="s">
        <v>11</v>
      </c>
      <c r="AR43" s="97" t="s">
        <v>11</v>
      </c>
      <c r="AS43" s="97" t="s">
        <v>11</v>
      </c>
      <c r="AT43" s="97" t="s">
        <v>11</v>
      </c>
      <c r="AU43" s="97" t="s">
        <v>11</v>
      </c>
      <c r="AV43" s="97" t="s">
        <v>11</v>
      </c>
      <c r="AW43" s="97" t="s">
        <v>11</v>
      </c>
      <c r="AX43" s="97" t="s">
        <v>11</v>
      </c>
      <c r="AY43" s="97" t="s">
        <v>11</v>
      </c>
      <c r="AZ43" s="97" t="s">
        <v>11</v>
      </c>
      <c r="BA43" s="97" t="s">
        <v>11</v>
      </c>
      <c r="BB43" s="97" t="s">
        <v>11</v>
      </c>
      <c r="BC43" s="97" t="s">
        <v>11</v>
      </c>
      <c r="BD43" s="97" t="s">
        <v>11</v>
      </c>
      <c r="BE43" s="97" t="s">
        <v>11</v>
      </c>
      <c r="BF43" s="97" t="s">
        <v>11</v>
      </c>
      <c r="BG43" s="97" t="s">
        <v>11</v>
      </c>
      <c r="BH43" s="97" t="s">
        <v>11</v>
      </c>
      <c r="BI43" s="97">
        <f t="shared" si="0"/>
        <v>0</v>
      </c>
    </row>
    <row r="44" spans="1:61">
      <c r="A44" s="97" t="s">
        <v>97</v>
      </c>
      <c r="B44" s="97" t="s">
        <v>11</v>
      </c>
      <c r="C44" s="97" t="s">
        <v>11</v>
      </c>
      <c r="D44" s="97" t="s">
        <v>11</v>
      </c>
      <c r="E44" s="97" t="s">
        <v>11</v>
      </c>
      <c r="F44" s="97" t="s">
        <v>11</v>
      </c>
      <c r="G44" s="97" t="s">
        <v>11</v>
      </c>
      <c r="H44" s="97" t="s">
        <v>11</v>
      </c>
      <c r="I44" s="97" t="s">
        <v>11</v>
      </c>
      <c r="J44" s="97" t="s">
        <v>11</v>
      </c>
      <c r="K44" s="97" t="s">
        <v>11</v>
      </c>
      <c r="L44" s="97" t="s">
        <v>11</v>
      </c>
      <c r="M44" s="97" t="s">
        <v>11</v>
      </c>
      <c r="N44" s="97" t="s">
        <v>11</v>
      </c>
      <c r="O44" s="97" t="s">
        <v>11</v>
      </c>
      <c r="P44" s="97" t="s">
        <v>11</v>
      </c>
      <c r="Q44" s="97" t="s">
        <v>11</v>
      </c>
      <c r="R44" s="97" t="s">
        <v>11</v>
      </c>
      <c r="S44" s="97" t="s">
        <v>11</v>
      </c>
      <c r="T44" s="97" t="s">
        <v>11</v>
      </c>
      <c r="U44" s="97" t="s">
        <v>11</v>
      </c>
      <c r="V44" s="97" t="s">
        <v>11</v>
      </c>
      <c r="W44" s="97" t="s">
        <v>11</v>
      </c>
      <c r="X44" s="97" t="s">
        <v>11</v>
      </c>
      <c r="Y44" s="97" t="s">
        <v>11</v>
      </c>
      <c r="Z44" s="97" t="s">
        <v>11</v>
      </c>
      <c r="AA44" s="97" t="s">
        <v>11</v>
      </c>
      <c r="AB44" s="97" t="s">
        <v>11</v>
      </c>
      <c r="AC44" s="97" t="s">
        <v>11</v>
      </c>
      <c r="AD44" s="97" t="s">
        <v>11</v>
      </c>
      <c r="AE44" s="97" t="s">
        <v>11</v>
      </c>
      <c r="AF44" s="97" t="s">
        <v>11</v>
      </c>
      <c r="AG44" s="97" t="s">
        <v>11</v>
      </c>
      <c r="AH44" s="97" t="s">
        <v>11</v>
      </c>
      <c r="AI44" s="97" t="s">
        <v>11</v>
      </c>
      <c r="AJ44" s="97" t="s">
        <v>11</v>
      </c>
      <c r="AK44" s="97" t="s">
        <v>11</v>
      </c>
      <c r="AL44" s="97" t="s">
        <v>11</v>
      </c>
      <c r="AM44" s="97" t="s">
        <v>11</v>
      </c>
      <c r="AN44" s="97" t="s">
        <v>11</v>
      </c>
      <c r="AO44" s="97" t="s">
        <v>11</v>
      </c>
      <c r="AP44" s="97" t="s">
        <v>11</v>
      </c>
      <c r="AQ44" s="97" t="s">
        <v>11</v>
      </c>
      <c r="AR44" s="97" t="s">
        <v>11</v>
      </c>
      <c r="AS44" s="97" t="s">
        <v>11</v>
      </c>
      <c r="AT44" s="97" t="s">
        <v>11</v>
      </c>
      <c r="AU44" s="97" t="s">
        <v>11</v>
      </c>
      <c r="AV44" s="97" t="s">
        <v>11</v>
      </c>
      <c r="AW44" s="97" t="s">
        <v>11</v>
      </c>
      <c r="AX44" s="97" t="s">
        <v>11</v>
      </c>
      <c r="AY44" s="97" t="s">
        <v>11</v>
      </c>
      <c r="AZ44" s="97" t="s">
        <v>11</v>
      </c>
      <c r="BA44" s="97" t="s">
        <v>11</v>
      </c>
      <c r="BB44" s="97" t="s">
        <v>11</v>
      </c>
      <c r="BC44" s="97" t="s">
        <v>11</v>
      </c>
      <c r="BD44" s="97" t="s">
        <v>11</v>
      </c>
      <c r="BE44" s="97" t="s">
        <v>11</v>
      </c>
      <c r="BF44" s="97" t="s">
        <v>11</v>
      </c>
      <c r="BG44" s="97" t="s">
        <v>11</v>
      </c>
      <c r="BH44" s="97" t="s">
        <v>11</v>
      </c>
      <c r="BI44" s="97">
        <f t="shared" si="0"/>
        <v>0</v>
      </c>
    </row>
    <row r="45" spans="1:61">
      <c r="A45" s="97" t="s">
        <v>98</v>
      </c>
      <c r="B45" s="97" t="s">
        <v>11</v>
      </c>
      <c r="C45" s="97" t="s">
        <v>11</v>
      </c>
      <c r="D45" s="97" t="s">
        <v>11</v>
      </c>
      <c r="E45" s="97" t="s">
        <v>11</v>
      </c>
      <c r="F45" s="97" t="s">
        <v>11</v>
      </c>
      <c r="G45" s="97" t="s">
        <v>11</v>
      </c>
      <c r="H45" s="97" t="s">
        <v>11</v>
      </c>
      <c r="I45" s="97" t="s">
        <v>11</v>
      </c>
      <c r="J45" s="97" t="s">
        <v>11</v>
      </c>
      <c r="K45" s="97" t="s">
        <v>11</v>
      </c>
      <c r="L45" s="97" t="s">
        <v>11</v>
      </c>
      <c r="M45" s="97" t="s">
        <v>11</v>
      </c>
      <c r="N45" s="97" t="s">
        <v>11</v>
      </c>
      <c r="O45" s="97" t="s">
        <v>11</v>
      </c>
      <c r="P45" s="97" t="s">
        <v>11</v>
      </c>
      <c r="Q45" s="97" t="s">
        <v>11</v>
      </c>
      <c r="R45" s="97" t="s">
        <v>11</v>
      </c>
      <c r="S45" s="97" t="s">
        <v>11</v>
      </c>
      <c r="T45" s="97" t="s">
        <v>11</v>
      </c>
      <c r="U45" s="97" t="s">
        <v>11</v>
      </c>
      <c r="V45" s="97" t="s">
        <v>11</v>
      </c>
      <c r="W45" s="97" t="s">
        <v>11</v>
      </c>
      <c r="X45" s="97" t="s">
        <v>11</v>
      </c>
      <c r="Y45" s="97" t="s">
        <v>11</v>
      </c>
      <c r="Z45" s="97" t="s">
        <v>11</v>
      </c>
      <c r="AA45" s="97" t="s">
        <v>11</v>
      </c>
      <c r="AB45" s="97" t="s">
        <v>11</v>
      </c>
      <c r="AC45" s="97" t="s">
        <v>11</v>
      </c>
      <c r="AD45" s="97" t="s">
        <v>11</v>
      </c>
      <c r="AE45" s="97" t="s">
        <v>11</v>
      </c>
      <c r="AF45" s="97" t="s">
        <v>11</v>
      </c>
      <c r="AG45" s="97" t="s">
        <v>11</v>
      </c>
      <c r="AH45" s="97" t="s">
        <v>11</v>
      </c>
      <c r="AI45" s="97" t="s">
        <v>11</v>
      </c>
      <c r="AJ45" s="97" t="s">
        <v>11</v>
      </c>
      <c r="AK45" s="97" t="s">
        <v>11</v>
      </c>
      <c r="AL45" s="97" t="s">
        <v>11</v>
      </c>
      <c r="AM45" s="97" t="s">
        <v>11</v>
      </c>
      <c r="AN45" s="97" t="s">
        <v>11</v>
      </c>
      <c r="AO45" s="97" t="s">
        <v>11</v>
      </c>
      <c r="AP45" s="97" t="s">
        <v>11</v>
      </c>
      <c r="AQ45" s="97" t="s">
        <v>11</v>
      </c>
      <c r="AR45" s="97" t="s">
        <v>11</v>
      </c>
      <c r="AS45" s="97" t="s">
        <v>11</v>
      </c>
      <c r="AT45" s="97" t="s">
        <v>11</v>
      </c>
      <c r="AU45" s="97" t="s">
        <v>11</v>
      </c>
      <c r="AV45" s="97" t="s">
        <v>11</v>
      </c>
      <c r="AW45" s="97" t="s">
        <v>11</v>
      </c>
      <c r="AX45" s="97" t="s">
        <v>11</v>
      </c>
      <c r="AY45" s="97" t="s">
        <v>11</v>
      </c>
      <c r="AZ45" s="97" t="s">
        <v>11</v>
      </c>
      <c r="BA45" s="97" t="s">
        <v>11</v>
      </c>
      <c r="BB45" s="97" t="s">
        <v>11</v>
      </c>
      <c r="BC45" s="97" t="s">
        <v>11</v>
      </c>
      <c r="BD45" s="97" t="s">
        <v>11</v>
      </c>
      <c r="BE45" s="97" t="s">
        <v>11</v>
      </c>
      <c r="BF45" s="97" t="s">
        <v>11</v>
      </c>
      <c r="BG45" s="97" t="s">
        <v>11</v>
      </c>
      <c r="BH45" s="97" t="s">
        <v>11</v>
      </c>
      <c r="BI45" s="97">
        <f t="shared" si="0"/>
        <v>0</v>
      </c>
    </row>
    <row r="46" spans="1:61">
      <c r="A46" s="97" t="s">
        <v>99</v>
      </c>
      <c r="B46" s="97" t="s">
        <v>11</v>
      </c>
      <c r="C46" s="97" t="s">
        <v>11</v>
      </c>
      <c r="D46" s="97" t="s">
        <v>11</v>
      </c>
      <c r="E46" s="97" t="s">
        <v>11</v>
      </c>
      <c r="F46" s="97" t="s">
        <v>11</v>
      </c>
      <c r="G46" s="97" t="s">
        <v>11</v>
      </c>
      <c r="H46" s="97" t="s">
        <v>11</v>
      </c>
      <c r="I46" s="97" t="s">
        <v>11</v>
      </c>
      <c r="J46" s="97" t="s">
        <v>11</v>
      </c>
      <c r="K46" s="97" t="s">
        <v>11</v>
      </c>
      <c r="L46" s="97" t="s">
        <v>11</v>
      </c>
      <c r="M46" s="97" t="s">
        <v>11</v>
      </c>
      <c r="N46" s="97" t="s">
        <v>11</v>
      </c>
      <c r="O46" s="97" t="s">
        <v>11</v>
      </c>
      <c r="P46" s="97" t="s">
        <v>11</v>
      </c>
      <c r="Q46" s="97" t="s">
        <v>11</v>
      </c>
      <c r="R46" s="97" t="s">
        <v>11</v>
      </c>
      <c r="S46" s="97" t="s">
        <v>11</v>
      </c>
      <c r="T46" s="97" t="s">
        <v>11</v>
      </c>
      <c r="U46" s="97" t="s">
        <v>11</v>
      </c>
      <c r="V46" s="97" t="s">
        <v>11</v>
      </c>
      <c r="W46" s="97" t="s">
        <v>11</v>
      </c>
      <c r="X46" s="97" t="s">
        <v>11</v>
      </c>
      <c r="Y46" s="97" t="s">
        <v>11</v>
      </c>
      <c r="Z46" s="97" t="s">
        <v>11</v>
      </c>
      <c r="AA46" s="97" t="s">
        <v>11</v>
      </c>
      <c r="AB46" s="97" t="s">
        <v>11</v>
      </c>
      <c r="AC46" s="97" t="s">
        <v>11</v>
      </c>
      <c r="AD46" s="97" t="s">
        <v>11</v>
      </c>
      <c r="AE46" s="97" t="s">
        <v>11</v>
      </c>
      <c r="AF46" s="97" t="s">
        <v>11</v>
      </c>
      <c r="AG46" s="97" t="s">
        <v>11</v>
      </c>
      <c r="AH46" s="97" t="s">
        <v>11</v>
      </c>
      <c r="AI46" s="97" t="s">
        <v>11</v>
      </c>
      <c r="AJ46" s="97" t="s">
        <v>11</v>
      </c>
      <c r="AK46" s="97" t="s">
        <v>11</v>
      </c>
      <c r="AL46" s="97" t="s">
        <v>11</v>
      </c>
      <c r="AM46" s="97" t="s">
        <v>11</v>
      </c>
      <c r="AN46" s="97" t="s">
        <v>11</v>
      </c>
      <c r="AO46" s="97" t="s">
        <v>11</v>
      </c>
      <c r="AP46" s="97" t="s">
        <v>11</v>
      </c>
      <c r="AQ46" s="97" t="s">
        <v>11</v>
      </c>
      <c r="AR46" s="97" t="s">
        <v>11</v>
      </c>
      <c r="AS46" s="97" t="s">
        <v>11</v>
      </c>
      <c r="AT46" s="97" t="s">
        <v>11</v>
      </c>
      <c r="AU46" s="97" t="s">
        <v>11</v>
      </c>
      <c r="AV46" s="97" t="s">
        <v>11</v>
      </c>
      <c r="AW46" s="97" t="s">
        <v>11</v>
      </c>
      <c r="AX46" s="97" t="s">
        <v>11</v>
      </c>
      <c r="AY46" s="97" t="s">
        <v>11</v>
      </c>
      <c r="AZ46" s="97" t="s">
        <v>11</v>
      </c>
      <c r="BA46" s="97" t="s">
        <v>11</v>
      </c>
      <c r="BB46" s="97" t="s">
        <v>11</v>
      </c>
      <c r="BC46" s="97" t="s">
        <v>11</v>
      </c>
      <c r="BD46" s="97" t="s">
        <v>11</v>
      </c>
      <c r="BE46" s="97" t="s">
        <v>11</v>
      </c>
      <c r="BF46" s="97" t="s">
        <v>11</v>
      </c>
      <c r="BG46" s="97" t="s">
        <v>11</v>
      </c>
      <c r="BH46" s="97" t="s">
        <v>11</v>
      </c>
      <c r="BI46" s="97">
        <f t="shared" si="0"/>
        <v>0</v>
      </c>
    </row>
    <row r="47" spans="1:61">
      <c r="A47" s="97" t="s">
        <v>100</v>
      </c>
      <c r="B47" s="97" t="s">
        <v>11</v>
      </c>
      <c r="C47" s="97" t="s">
        <v>11</v>
      </c>
      <c r="D47" s="97" t="s">
        <v>11</v>
      </c>
      <c r="E47" s="97" t="s">
        <v>11</v>
      </c>
      <c r="F47" s="97" t="s">
        <v>11</v>
      </c>
      <c r="G47" s="97" t="s">
        <v>11</v>
      </c>
      <c r="H47" s="97" t="s">
        <v>11</v>
      </c>
      <c r="I47" s="97" t="s">
        <v>11</v>
      </c>
      <c r="J47" s="97" t="s">
        <v>11</v>
      </c>
      <c r="K47" s="97" t="s">
        <v>11</v>
      </c>
      <c r="L47" s="97" t="s">
        <v>11</v>
      </c>
      <c r="M47" s="97" t="s">
        <v>11</v>
      </c>
      <c r="N47" s="97" t="s">
        <v>11</v>
      </c>
      <c r="O47" s="97" t="s">
        <v>11</v>
      </c>
      <c r="P47" s="97" t="s">
        <v>11</v>
      </c>
      <c r="Q47" s="97" t="s">
        <v>11</v>
      </c>
      <c r="R47" s="97" t="s">
        <v>11</v>
      </c>
      <c r="S47" s="97" t="s">
        <v>11</v>
      </c>
      <c r="T47" s="97" t="s">
        <v>11</v>
      </c>
      <c r="U47" s="97" t="s">
        <v>11</v>
      </c>
      <c r="V47" s="97" t="s">
        <v>11</v>
      </c>
      <c r="W47" s="97" t="s">
        <v>11</v>
      </c>
      <c r="X47" s="97" t="s">
        <v>11</v>
      </c>
      <c r="Y47" s="97" t="s">
        <v>11</v>
      </c>
      <c r="Z47" s="97" t="s">
        <v>11</v>
      </c>
      <c r="AA47" s="97" t="s">
        <v>11</v>
      </c>
      <c r="AB47" s="97" t="s">
        <v>11</v>
      </c>
      <c r="AC47" s="97" t="s">
        <v>11</v>
      </c>
      <c r="AD47" s="97" t="s">
        <v>11</v>
      </c>
      <c r="AE47" s="97" t="s">
        <v>11</v>
      </c>
      <c r="AF47" s="97" t="s">
        <v>11</v>
      </c>
      <c r="AG47" s="97" t="s">
        <v>11</v>
      </c>
      <c r="AH47" s="97" t="s">
        <v>11</v>
      </c>
      <c r="AI47" s="97" t="s">
        <v>11</v>
      </c>
      <c r="AJ47" s="97" t="s">
        <v>11</v>
      </c>
      <c r="AK47" s="97" t="s">
        <v>11</v>
      </c>
      <c r="AL47" s="97" t="s">
        <v>11</v>
      </c>
      <c r="AM47" s="97" t="s">
        <v>11</v>
      </c>
      <c r="AN47" s="97" t="s">
        <v>11</v>
      </c>
      <c r="AO47" s="97" t="s">
        <v>11</v>
      </c>
      <c r="AP47" s="97" t="s">
        <v>11</v>
      </c>
      <c r="AQ47" s="97" t="s">
        <v>11</v>
      </c>
      <c r="AR47" s="97" t="s">
        <v>11</v>
      </c>
      <c r="AS47" s="97" t="s">
        <v>11</v>
      </c>
      <c r="AT47" s="97" t="s">
        <v>11</v>
      </c>
      <c r="AU47" s="97" t="s">
        <v>11</v>
      </c>
      <c r="AV47" s="97" t="s">
        <v>11</v>
      </c>
      <c r="AW47" s="97" t="s">
        <v>11</v>
      </c>
      <c r="AX47" s="97" t="s">
        <v>11</v>
      </c>
      <c r="AY47" s="97" t="s">
        <v>11</v>
      </c>
      <c r="AZ47" s="97" t="s">
        <v>11</v>
      </c>
      <c r="BA47" s="97" t="s">
        <v>11</v>
      </c>
      <c r="BB47" s="97" t="s">
        <v>11</v>
      </c>
      <c r="BC47" s="97" t="s">
        <v>11</v>
      </c>
      <c r="BD47" s="97" t="s">
        <v>11</v>
      </c>
      <c r="BE47" s="97" t="s">
        <v>11</v>
      </c>
      <c r="BF47" s="97" t="s">
        <v>11</v>
      </c>
      <c r="BG47" s="97" t="s">
        <v>11</v>
      </c>
      <c r="BH47" s="97" t="s">
        <v>11</v>
      </c>
      <c r="BI47" s="97">
        <f t="shared" si="0"/>
        <v>0</v>
      </c>
    </row>
    <row r="48" spans="1:61">
      <c r="A48" s="97" t="s">
        <v>101</v>
      </c>
      <c r="B48" s="97" t="s">
        <v>11</v>
      </c>
      <c r="C48" s="97" t="s">
        <v>11</v>
      </c>
      <c r="D48" s="97" t="s">
        <v>11</v>
      </c>
      <c r="E48" s="97" t="s">
        <v>11</v>
      </c>
      <c r="F48" s="97" t="s">
        <v>11</v>
      </c>
      <c r="G48" s="97" t="s">
        <v>11</v>
      </c>
      <c r="H48" s="97" t="s">
        <v>11</v>
      </c>
      <c r="I48" s="97" t="s">
        <v>11</v>
      </c>
      <c r="J48" s="97" t="s">
        <v>11</v>
      </c>
      <c r="K48" s="97" t="s">
        <v>11</v>
      </c>
      <c r="L48" s="97" t="s">
        <v>11</v>
      </c>
      <c r="M48" s="97" t="s">
        <v>11</v>
      </c>
      <c r="N48" s="97" t="s">
        <v>11</v>
      </c>
      <c r="O48" s="97" t="s">
        <v>11</v>
      </c>
      <c r="P48" s="97" t="s">
        <v>11</v>
      </c>
      <c r="Q48" s="97" t="s">
        <v>11</v>
      </c>
      <c r="R48" s="97" t="s">
        <v>11</v>
      </c>
      <c r="S48" s="97" t="s">
        <v>11</v>
      </c>
      <c r="T48" s="97" t="s">
        <v>11</v>
      </c>
      <c r="U48" s="97" t="s">
        <v>11</v>
      </c>
      <c r="V48" s="97" t="s">
        <v>11</v>
      </c>
      <c r="W48" s="97" t="s">
        <v>11</v>
      </c>
      <c r="X48" s="97" t="s">
        <v>11</v>
      </c>
      <c r="Y48" s="97" t="s">
        <v>11</v>
      </c>
      <c r="Z48" s="97" t="s">
        <v>11</v>
      </c>
      <c r="AA48" s="97" t="s">
        <v>11</v>
      </c>
      <c r="AB48" s="97" t="s">
        <v>11</v>
      </c>
      <c r="AC48" s="97" t="s">
        <v>11</v>
      </c>
      <c r="AD48" s="97" t="s">
        <v>11</v>
      </c>
      <c r="AE48" s="97" t="s">
        <v>11</v>
      </c>
      <c r="AF48" s="97" t="s">
        <v>11</v>
      </c>
      <c r="AG48" s="97" t="s">
        <v>11</v>
      </c>
      <c r="AH48" s="97" t="s">
        <v>11</v>
      </c>
      <c r="AI48" s="97" t="s">
        <v>11</v>
      </c>
      <c r="AJ48" s="97" t="s">
        <v>11</v>
      </c>
      <c r="AK48" s="97" t="s">
        <v>11</v>
      </c>
      <c r="AL48" s="97" t="s">
        <v>11</v>
      </c>
      <c r="AM48" s="97" t="s">
        <v>11</v>
      </c>
      <c r="AN48" s="97" t="s">
        <v>11</v>
      </c>
      <c r="AO48" s="97" t="s">
        <v>11</v>
      </c>
      <c r="AP48" s="97" t="s">
        <v>11</v>
      </c>
      <c r="AQ48" s="97" t="s">
        <v>11</v>
      </c>
      <c r="AR48" s="97" t="s">
        <v>11</v>
      </c>
      <c r="AS48" s="97" t="s">
        <v>11</v>
      </c>
      <c r="AT48" s="97" t="s">
        <v>11</v>
      </c>
      <c r="AU48" s="97" t="s">
        <v>11</v>
      </c>
      <c r="AV48" s="97" t="s">
        <v>11</v>
      </c>
      <c r="AW48" s="97" t="s">
        <v>11</v>
      </c>
      <c r="AX48" s="97" t="s">
        <v>11</v>
      </c>
      <c r="AY48" s="97" t="s">
        <v>11</v>
      </c>
      <c r="AZ48" s="97" t="s">
        <v>11</v>
      </c>
      <c r="BA48" s="97" t="s">
        <v>11</v>
      </c>
      <c r="BB48" s="97" t="s">
        <v>11</v>
      </c>
      <c r="BC48" s="97" t="s">
        <v>11</v>
      </c>
      <c r="BD48" s="97" t="s">
        <v>11</v>
      </c>
      <c r="BE48" s="97" t="s">
        <v>11</v>
      </c>
      <c r="BF48" s="97" t="s">
        <v>11</v>
      </c>
      <c r="BG48" s="97" t="s">
        <v>11</v>
      </c>
      <c r="BH48" s="97" t="s">
        <v>11</v>
      </c>
      <c r="BI48" s="97">
        <f t="shared" si="0"/>
        <v>0</v>
      </c>
    </row>
    <row r="49" spans="1:61">
      <c r="A49" s="97" t="s">
        <v>102</v>
      </c>
      <c r="B49" s="97" t="s">
        <v>11</v>
      </c>
      <c r="C49" s="97" t="s">
        <v>11</v>
      </c>
      <c r="D49" s="97" t="s">
        <v>11</v>
      </c>
      <c r="E49" s="97" t="s">
        <v>11</v>
      </c>
      <c r="F49" s="97" t="s">
        <v>11</v>
      </c>
      <c r="G49" s="97" t="s">
        <v>11</v>
      </c>
      <c r="H49" s="97" t="s">
        <v>11</v>
      </c>
      <c r="I49" s="97" t="s">
        <v>11</v>
      </c>
      <c r="J49" s="97" t="s">
        <v>11</v>
      </c>
      <c r="K49" s="97" t="s">
        <v>11</v>
      </c>
      <c r="L49" s="97" t="s">
        <v>11</v>
      </c>
      <c r="M49" s="97" t="s">
        <v>11</v>
      </c>
      <c r="N49" s="97" t="s">
        <v>11</v>
      </c>
      <c r="O49" s="97" t="s">
        <v>11</v>
      </c>
      <c r="P49" s="97" t="s">
        <v>11</v>
      </c>
      <c r="Q49" s="97" t="s">
        <v>11</v>
      </c>
      <c r="R49" s="97" t="s">
        <v>11</v>
      </c>
      <c r="S49" s="97" t="s">
        <v>11</v>
      </c>
      <c r="T49" s="97" t="s">
        <v>11</v>
      </c>
      <c r="U49" s="97" t="s">
        <v>11</v>
      </c>
      <c r="V49" s="97" t="s">
        <v>11</v>
      </c>
      <c r="W49" s="97" t="s">
        <v>11</v>
      </c>
      <c r="X49" s="97" t="s">
        <v>11</v>
      </c>
      <c r="Y49" s="97" t="s">
        <v>11</v>
      </c>
      <c r="Z49" s="97" t="s">
        <v>11</v>
      </c>
      <c r="AA49" s="97" t="s">
        <v>11</v>
      </c>
      <c r="AB49" s="97" t="s">
        <v>11</v>
      </c>
      <c r="AC49" s="97" t="s">
        <v>11</v>
      </c>
      <c r="AD49" s="97" t="s">
        <v>11</v>
      </c>
      <c r="AE49" s="97" t="s">
        <v>11</v>
      </c>
      <c r="AF49" s="97" t="s">
        <v>11</v>
      </c>
      <c r="AG49" s="97" t="s">
        <v>11</v>
      </c>
      <c r="AH49" s="97" t="s">
        <v>11</v>
      </c>
      <c r="AI49" s="97" t="s">
        <v>11</v>
      </c>
      <c r="AJ49" s="97" t="s">
        <v>11</v>
      </c>
      <c r="AK49" s="97" t="s">
        <v>11</v>
      </c>
      <c r="AL49" s="97" t="s">
        <v>11</v>
      </c>
      <c r="AM49" s="97" t="s">
        <v>11</v>
      </c>
      <c r="AN49" s="97" t="s">
        <v>11</v>
      </c>
      <c r="AO49" s="97" t="s">
        <v>11</v>
      </c>
      <c r="AP49" s="97" t="s">
        <v>11</v>
      </c>
      <c r="AQ49" s="97" t="s">
        <v>11</v>
      </c>
      <c r="AR49" s="97" t="s">
        <v>11</v>
      </c>
      <c r="AS49" s="97" t="s">
        <v>11</v>
      </c>
      <c r="AT49" s="97" t="s">
        <v>11</v>
      </c>
      <c r="AU49" s="97" t="s">
        <v>11</v>
      </c>
      <c r="AV49" s="97" t="s">
        <v>11</v>
      </c>
      <c r="AW49" s="97" t="s">
        <v>11</v>
      </c>
      <c r="AX49" s="97" t="s">
        <v>11</v>
      </c>
      <c r="AY49" s="97" t="s">
        <v>11</v>
      </c>
      <c r="AZ49" s="97" t="s">
        <v>11</v>
      </c>
      <c r="BA49" s="97" t="s">
        <v>11</v>
      </c>
      <c r="BB49" s="97" t="s">
        <v>11</v>
      </c>
      <c r="BC49" s="97" t="s">
        <v>11</v>
      </c>
      <c r="BD49" s="97" t="s">
        <v>11</v>
      </c>
      <c r="BE49" s="97" t="s">
        <v>11</v>
      </c>
      <c r="BF49" s="97" t="s">
        <v>11</v>
      </c>
      <c r="BG49" s="97" t="s">
        <v>11</v>
      </c>
      <c r="BH49" s="97" t="s">
        <v>11</v>
      </c>
      <c r="BI49" s="97">
        <f t="shared" si="0"/>
        <v>0</v>
      </c>
    </row>
    <row r="50" spans="1:61">
      <c r="A50" s="97" t="s">
        <v>103</v>
      </c>
      <c r="B50" s="97" t="s">
        <v>11</v>
      </c>
      <c r="C50" s="97" t="s">
        <v>11</v>
      </c>
      <c r="D50" s="97" t="s">
        <v>11</v>
      </c>
      <c r="E50" s="97" t="s">
        <v>11</v>
      </c>
      <c r="F50" s="97" t="s">
        <v>11</v>
      </c>
      <c r="G50" s="97" t="s">
        <v>11</v>
      </c>
      <c r="H50" s="97" t="s">
        <v>11</v>
      </c>
      <c r="I50" s="97" t="s">
        <v>11</v>
      </c>
      <c r="J50" s="97" t="s">
        <v>11</v>
      </c>
      <c r="K50" s="97" t="s">
        <v>11</v>
      </c>
      <c r="L50" s="97" t="s">
        <v>11</v>
      </c>
      <c r="M50" s="97" t="s">
        <v>11</v>
      </c>
      <c r="N50" s="97" t="s">
        <v>11</v>
      </c>
      <c r="O50" s="97" t="s">
        <v>11</v>
      </c>
      <c r="P50" s="97" t="s">
        <v>11</v>
      </c>
      <c r="Q50" s="97" t="s">
        <v>11</v>
      </c>
      <c r="R50" s="97" t="s">
        <v>11</v>
      </c>
      <c r="S50" s="97" t="s">
        <v>11</v>
      </c>
      <c r="T50" s="97" t="s">
        <v>11</v>
      </c>
      <c r="U50" s="97" t="s">
        <v>11</v>
      </c>
      <c r="V50" s="97" t="s">
        <v>11</v>
      </c>
      <c r="W50" s="97" t="s">
        <v>11</v>
      </c>
      <c r="X50" s="97" t="s">
        <v>11</v>
      </c>
      <c r="Y50" s="97" t="s">
        <v>11</v>
      </c>
      <c r="Z50" s="97" t="s">
        <v>11</v>
      </c>
      <c r="AA50" s="97" t="s">
        <v>11</v>
      </c>
      <c r="AB50" s="97" t="s">
        <v>11</v>
      </c>
      <c r="AC50" s="97" t="s">
        <v>11</v>
      </c>
      <c r="AD50" s="97" t="s">
        <v>11</v>
      </c>
      <c r="AE50" s="97" t="s">
        <v>11</v>
      </c>
      <c r="AF50" s="97" t="s">
        <v>11</v>
      </c>
      <c r="AG50" s="97" t="s">
        <v>11</v>
      </c>
      <c r="AH50" s="97" t="s">
        <v>11</v>
      </c>
      <c r="AI50" s="97" t="s">
        <v>11</v>
      </c>
      <c r="AJ50" s="97" t="s">
        <v>11</v>
      </c>
      <c r="AK50" s="97" t="s">
        <v>11</v>
      </c>
      <c r="AL50" s="97" t="s">
        <v>11</v>
      </c>
      <c r="AM50" s="97" t="s">
        <v>11</v>
      </c>
      <c r="AN50" s="97" t="s">
        <v>11</v>
      </c>
      <c r="AO50" s="97" t="s">
        <v>11</v>
      </c>
      <c r="AP50" s="97" t="s">
        <v>11</v>
      </c>
      <c r="AQ50" s="97" t="s">
        <v>11</v>
      </c>
      <c r="AR50" s="97" t="s">
        <v>11</v>
      </c>
      <c r="AS50" s="97" t="s">
        <v>11</v>
      </c>
      <c r="AT50" s="97" t="s">
        <v>11</v>
      </c>
      <c r="AU50" s="97" t="s">
        <v>11</v>
      </c>
      <c r="AV50" s="97" t="s">
        <v>11</v>
      </c>
      <c r="AW50" s="97" t="s">
        <v>11</v>
      </c>
      <c r="AX50" s="97" t="s">
        <v>11</v>
      </c>
      <c r="AY50" s="97" t="s">
        <v>11</v>
      </c>
      <c r="AZ50" s="97" t="s">
        <v>11</v>
      </c>
      <c r="BA50" s="97" t="s">
        <v>11</v>
      </c>
      <c r="BB50" s="97" t="s">
        <v>11</v>
      </c>
      <c r="BC50" s="97" t="s">
        <v>11</v>
      </c>
      <c r="BD50" s="97" t="s">
        <v>11</v>
      </c>
      <c r="BE50" s="97" t="s">
        <v>11</v>
      </c>
      <c r="BF50" s="97" t="s">
        <v>11</v>
      </c>
      <c r="BG50" s="97" t="s">
        <v>11</v>
      </c>
      <c r="BH50" s="97" t="s">
        <v>11</v>
      </c>
      <c r="BI50" s="97">
        <f t="shared" si="0"/>
        <v>0</v>
      </c>
    </row>
    <row r="51" spans="1:61">
      <c r="A51" s="97" t="s">
        <v>104</v>
      </c>
      <c r="B51" s="97" t="s">
        <v>11</v>
      </c>
      <c r="C51" s="97" t="s">
        <v>11</v>
      </c>
      <c r="D51" s="97" t="s">
        <v>11</v>
      </c>
      <c r="E51" s="97" t="s">
        <v>11</v>
      </c>
      <c r="F51" s="97" t="s">
        <v>11</v>
      </c>
      <c r="G51" s="97" t="s">
        <v>11</v>
      </c>
      <c r="H51" s="97" t="s">
        <v>11</v>
      </c>
      <c r="I51" s="97" t="s">
        <v>11</v>
      </c>
      <c r="J51" s="97" t="s">
        <v>11</v>
      </c>
      <c r="K51" s="97" t="s">
        <v>11</v>
      </c>
      <c r="L51" s="97" t="s">
        <v>11</v>
      </c>
      <c r="M51" s="97">
        <v>0</v>
      </c>
      <c r="N51" s="97">
        <v>0</v>
      </c>
      <c r="O51" s="97">
        <v>0</v>
      </c>
      <c r="P51" s="97">
        <v>0</v>
      </c>
      <c r="Q51" s="97">
        <v>0</v>
      </c>
      <c r="R51" s="97">
        <v>0</v>
      </c>
      <c r="S51" s="97">
        <v>0</v>
      </c>
      <c r="T51" s="97">
        <v>0</v>
      </c>
      <c r="U51" s="97">
        <v>0</v>
      </c>
      <c r="V51" s="97">
        <v>0</v>
      </c>
      <c r="W51" s="97">
        <v>0</v>
      </c>
      <c r="X51" s="97">
        <v>0</v>
      </c>
      <c r="Y51" s="97">
        <v>0</v>
      </c>
      <c r="Z51" s="97">
        <v>0</v>
      </c>
      <c r="AA51" s="97">
        <v>0</v>
      </c>
      <c r="AB51" s="97">
        <v>0</v>
      </c>
      <c r="AC51" s="97">
        <v>0</v>
      </c>
      <c r="AD51" s="97">
        <v>0</v>
      </c>
      <c r="AE51" s="97">
        <v>0</v>
      </c>
      <c r="AF51" s="97">
        <v>0</v>
      </c>
      <c r="AG51" s="97">
        <v>0</v>
      </c>
      <c r="AH51" s="97">
        <v>0</v>
      </c>
      <c r="AI51" s="97">
        <v>0</v>
      </c>
      <c r="AJ51" s="97">
        <v>0</v>
      </c>
      <c r="AK51" s="97">
        <v>0</v>
      </c>
      <c r="AL51" s="97">
        <v>0</v>
      </c>
      <c r="AM51" s="97">
        <v>0</v>
      </c>
      <c r="AN51" s="97">
        <v>0</v>
      </c>
      <c r="AO51" s="97">
        <v>0</v>
      </c>
      <c r="AP51" s="97">
        <v>0</v>
      </c>
      <c r="AQ51" s="97">
        <v>0</v>
      </c>
      <c r="AR51" s="97">
        <v>0</v>
      </c>
      <c r="AS51" s="97">
        <v>0</v>
      </c>
      <c r="AT51" s="97">
        <v>0</v>
      </c>
      <c r="AU51" s="97">
        <v>0</v>
      </c>
      <c r="AV51" s="97">
        <v>0</v>
      </c>
      <c r="AW51" s="97">
        <v>0</v>
      </c>
      <c r="AX51" s="97">
        <v>0</v>
      </c>
      <c r="AY51" s="97">
        <v>0</v>
      </c>
      <c r="AZ51" s="97">
        <v>0</v>
      </c>
      <c r="BA51" s="97">
        <v>0</v>
      </c>
      <c r="BB51" s="97">
        <v>0</v>
      </c>
      <c r="BC51" s="97">
        <v>0</v>
      </c>
      <c r="BD51" s="97">
        <v>0</v>
      </c>
      <c r="BE51" s="97">
        <v>0</v>
      </c>
      <c r="BF51" s="97">
        <v>0</v>
      </c>
      <c r="BG51" s="97">
        <v>0</v>
      </c>
      <c r="BH51" s="97" t="s">
        <v>11</v>
      </c>
      <c r="BI51" s="97">
        <f t="shared" si="0"/>
        <v>0</v>
      </c>
    </row>
    <row r="52" spans="1:61">
      <c r="A52" t="s">
        <v>105</v>
      </c>
      <c r="B52" t="s">
        <v>11</v>
      </c>
      <c r="C52" t="s">
        <v>11</v>
      </c>
      <c r="D52" t="s">
        <v>11</v>
      </c>
      <c r="E52" t="s">
        <v>11</v>
      </c>
      <c r="F52" t="s">
        <v>11</v>
      </c>
      <c r="G52" t="s">
        <v>11</v>
      </c>
      <c r="H52" t="s">
        <v>11</v>
      </c>
      <c r="I52" t="s">
        <v>11</v>
      </c>
      <c r="J52" t="s">
        <v>11</v>
      </c>
      <c r="K52" t="s">
        <v>11</v>
      </c>
      <c r="L52" t="s">
        <v>11</v>
      </c>
      <c r="M52">
        <v>0</v>
      </c>
      <c r="N52">
        <v>0</v>
      </c>
      <c r="O52">
        <v>0</v>
      </c>
      <c r="P52">
        <v>0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0</v>
      </c>
      <c r="Y52">
        <v>0</v>
      </c>
      <c r="Z52">
        <v>0</v>
      </c>
      <c r="AA52">
        <v>0</v>
      </c>
      <c r="AB52">
        <v>0</v>
      </c>
      <c r="AC52">
        <v>0</v>
      </c>
      <c r="AD52">
        <v>0</v>
      </c>
      <c r="AE52">
        <v>0</v>
      </c>
      <c r="AF52">
        <v>0</v>
      </c>
      <c r="AG52">
        <v>0</v>
      </c>
      <c r="AH52">
        <v>0</v>
      </c>
      <c r="AI52">
        <v>0</v>
      </c>
      <c r="AJ52">
        <v>0</v>
      </c>
      <c r="AK52">
        <v>0</v>
      </c>
      <c r="AL52">
        <v>0</v>
      </c>
      <c r="AM52">
        <v>0</v>
      </c>
      <c r="AN52">
        <v>0</v>
      </c>
      <c r="AO52">
        <v>0</v>
      </c>
      <c r="AP52">
        <v>0</v>
      </c>
      <c r="AQ52">
        <v>0</v>
      </c>
      <c r="AR52">
        <v>0</v>
      </c>
      <c r="AS52">
        <v>0</v>
      </c>
      <c r="AT52">
        <v>0</v>
      </c>
      <c r="AU52">
        <v>0</v>
      </c>
      <c r="AV52">
        <v>0</v>
      </c>
      <c r="AW52">
        <v>0</v>
      </c>
      <c r="AX52">
        <v>0</v>
      </c>
      <c r="AY52">
        <v>7</v>
      </c>
      <c r="AZ52">
        <v>6</v>
      </c>
      <c r="BA52">
        <v>0</v>
      </c>
      <c r="BB52">
        <v>0</v>
      </c>
      <c r="BC52">
        <v>1</v>
      </c>
      <c r="BD52">
        <v>0</v>
      </c>
      <c r="BE52">
        <v>0</v>
      </c>
      <c r="BF52">
        <v>0</v>
      </c>
      <c r="BG52">
        <v>0</v>
      </c>
      <c r="BH52" t="s">
        <v>11</v>
      </c>
      <c r="BI52">
        <f t="shared" si="0"/>
        <v>14</v>
      </c>
    </row>
  </sheetData>
  <phoneticPr fontId="5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2</vt:i4>
      </vt:variant>
    </vt:vector>
  </HeadingPairs>
  <TitlesOfParts>
    <vt:vector size="13" baseType="lpstr">
      <vt:lpstr>グラフ</vt:lpstr>
      <vt:lpstr>データ</vt:lpstr>
      <vt:lpstr>データ②</vt:lpstr>
      <vt:lpstr>oil product 2023</vt:lpstr>
      <vt:lpstr>crude,NGL,feedstock 2023</vt:lpstr>
      <vt:lpstr>oil product 2022</vt:lpstr>
      <vt:lpstr>crude,NGL,feedstock 2022</vt:lpstr>
      <vt:lpstr>old oil product</vt:lpstr>
      <vt:lpstr>old crude,NGL,feedstock</vt:lpstr>
      <vt:lpstr>Sheet1</vt:lpstr>
      <vt:lpstr>Sheet2</vt:lpstr>
      <vt:lpstr>グラフ!Print_Area</vt:lpstr>
      <vt:lpstr>データ!Print_Area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2025-05-16T04:31:40Z</dcterms:created>
  <dcterms:modified xsi:type="dcterms:W3CDTF">2025-07-29T04:00:13Z</dcterms:modified>
</cp:coreProperties>
</file>