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1F8B1C1E-6FB5-4640-AEFC-1C2B160BA0DC}" xr6:coauthVersionLast="47" xr6:coauthVersionMax="47" xr10:uidLastSave="{00000000-0000-0000-0000-000000000000}"/>
  <bookViews>
    <workbookView xWindow="2160" yWindow="2190" windowWidth="26640" windowHeight="15315" xr2:uid="{63290115-51F3-42CE-B074-9A0AD125588B}"/>
  </bookViews>
  <sheets>
    <sheet name="グラフ" sheetId="17" r:id="rId1"/>
    <sheet name="データ" sheetId="18" r:id="rId2"/>
  </sheets>
  <externalReferences>
    <externalReference r:id="rId3"/>
  </externalReferences>
  <definedNames>
    <definedName name="\I">#REF!</definedName>
    <definedName name="\P">#REF!</definedName>
    <definedName name="a">#REF!</definedName>
    <definedName name="aa">'[1]Oil Consumption – barrels'!#REF!</definedName>
    <definedName name="INIT">#REF!</definedName>
    <definedName name="LEAP">#REF!</definedName>
    <definedName name="NONLEAP">#REF!</definedName>
    <definedName name="_xlnm.Print_Area" localSheetId="0">グラフ!$A$1:$K$31</definedName>
    <definedName name="_xlnm.Print_Area" localSheetId="1">データ!$B$1:$D$29</definedName>
    <definedName name="Print1">#REF!</definedName>
    <definedName name="rngPath">#REF!</definedName>
    <definedName name="rngTimeData">#REF!</definedName>
    <definedName name="rngTimeLinks">#REF!</definedName>
    <definedName name="Z_B31BB6AC_36BB_42DD_BB6C_137574A016C1_.wvu.Cols" localSheetId="1" hidden="1">データ!#REF!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7" l="1"/>
  <c r="A31" i="17"/>
</calcChain>
</file>

<file path=xl/sharedStrings.xml><?xml version="1.0" encoding="utf-8"?>
<sst xmlns="http://schemas.openxmlformats.org/spreadsheetml/2006/main" count="27" uniqueCount="27">
  <si>
    <t>国名</t>
  </si>
  <si>
    <t>中国</t>
  </si>
  <si>
    <t>世界計</t>
    <rPh sb="0" eb="2">
      <t>セカイ</t>
    </rPh>
    <rPh sb="2" eb="3">
      <t>ケイ</t>
    </rPh>
    <phoneticPr fontId="2"/>
  </si>
  <si>
    <t>（単位：百万トン）</t>
    <rPh sb="4" eb="6">
      <t>ヒャクマン</t>
    </rPh>
    <phoneticPr fontId="2"/>
  </si>
  <si>
    <t>米国</t>
    <rPh sb="0" eb="2">
      <t>ベイコク</t>
    </rPh>
    <phoneticPr fontId="2"/>
  </si>
  <si>
    <t>ロシア</t>
    <phoneticPr fontId="2"/>
  </si>
  <si>
    <t>ドイツ</t>
    <phoneticPr fontId="2"/>
  </si>
  <si>
    <t>ウクライナ</t>
    <phoneticPr fontId="2"/>
  </si>
  <si>
    <t>カザフスタン</t>
    <phoneticPr fontId="2"/>
  </si>
  <si>
    <t>ポーランド</t>
    <phoneticPr fontId="2"/>
  </si>
  <si>
    <t>インドネシア</t>
    <phoneticPr fontId="2"/>
  </si>
  <si>
    <t>インド</t>
    <phoneticPr fontId="2"/>
  </si>
  <si>
    <t>その他アジア太平洋</t>
    <rPh sb="2" eb="3">
      <t>タ</t>
    </rPh>
    <rPh sb="6" eb="9">
      <t>タイヘイヨウ</t>
    </rPh>
    <phoneticPr fontId="2"/>
  </si>
  <si>
    <t>豪州</t>
    <rPh sb="0" eb="2">
      <t>ゴウシュウ</t>
    </rPh>
    <phoneticPr fontId="2"/>
  </si>
  <si>
    <t>中南米</t>
    <rPh sb="0" eb="1">
      <t>チュウ</t>
    </rPh>
    <phoneticPr fontId="2"/>
  </si>
  <si>
    <t>その他北米（カナダ、メキシコ）</t>
    <rPh sb="2" eb="3">
      <t>タ</t>
    </rPh>
    <rPh sb="3" eb="4">
      <t>キタ</t>
    </rPh>
    <rPh sb="4" eb="5">
      <t>ベイ</t>
    </rPh>
    <phoneticPr fontId="2"/>
  </si>
  <si>
    <t>アフリカ、中東</t>
    <rPh sb="5" eb="7">
      <t>チュウトウ</t>
    </rPh>
    <phoneticPr fontId="2"/>
  </si>
  <si>
    <t>その他欧州</t>
    <rPh sb="2" eb="3">
      <t>タ</t>
    </rPh>
    <rPh sb="3" eb="5">
      <t>オウシュウ</t>
    </rPh>
    <phoneticPr fontId="2"/>
  </si>
  <si>
    <t>←チェック</t>
    <phoneticPr fontId="2"/>
  </si>
  <si>
    <t>確認埋蔵量</t>
    <rPh sb="0" eb="2">
      <t>カクニン</t>
    </rPh>
    <rPh sb="2" eb="4">
      <t>マイゾウ</t>
    </rPh>
    <phoneticPr fontId="2"/>
  </si>
  <si>
    <t>(注)四捨五入のため、各国・地域の比率を合計しても100%にならない｡</t>
  </si>
  <si>
    <t>資料：Energy Institute 「Statistical Review of World Energy 2023」を基に作成</t>
    <rPh sb="0" eb="2">
      <t>シリョウ</t>
    </rPh>
    <rPh sb="62" eb="63">
      <t>モト</t>
    </rPh>
    <phoneticPr fontId="2"/>
  </si>
  <si>
    <t>【第22-1-31】世界の石炭確認埋蔵量（2020年末時点）</t>
    <rPh sb="15" eb="17">
      <t>カクニン</t>
    </rPh>
    <rPh sb="25" eb="27">
      <t>ネンマツ</t>
    </rPh>
    <rPh sb="27" eb="29">
      <t>ジテン</t>
    </rPh>
    <phoneticPr fontId="2"/>
  </si>
  <si>
    <t>【第22-1-31】世界の石炭確認埋蔵量（2020年末時点）</t>
    <rPh sb="15" eb="17">
      <t>カクニン</t>
    </rPh>
    <rPh sb="17" eb="19">
      <t>マイゾウ</t>
    </rPh>
    <rPh sb="19" eb="20">
      <t>リョウ</t>
    </rPh>
    <rPh sb="25" eb="27">
      <t>ネンマツ</t>
    </rPh>
    <rPh sb="27" eb="29">
      <t>ジテン</t>
    </rPh>
    <phoneticPr fontId="2"/>
  </si>
  <si>
    <t>可採年数（2020年）</t>
    <rPh sb="0" eb="4">
      <t>カサイネンスウ</t>
    </rPh>
    <rPh sb="9" eb="10">
      <t>ネン</t>
    </rPh>
    <phoneticPr fontId="2"/>
  </si>
  <si>
    <t>世界消費量（2020年）</t>
    <rPh sb="0" eb="2">
      <t>セカイ</t>
    </rPh>
    <rPh sb="2" eb="5">
      <t>ショウヒリョウ</t>
    </rPh>
    <rPh sb="10" eb="11">
      <t>ネン</t>
    </rPh>
    <phoneticPr fontId="2"/>
  </si>
  <si>
    <t>世界の石炭
確認埋蔵量
10,741億トン
可採年数 139年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</si>
</sst>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&quot;　（&quot;0.0%&quot;）&quot;"/>
    <numFmt numFmtId="178" formatCode="#,##0_ 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b/>
      <sz val="11"/>
      <color theme="5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 applyFill="0" applyBorder="0"/>
    <xf numFmtId="0" fontId="4" fillId="0" borderId="0" applyFill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3" fillId="0" borderId="0" xfId="0" applyFont="1"/>
    <xf numFmtId="0" fontId="4" fillId="0" borderId="0" xfId="2"/>
    <xf numFmtId="0" fontId="3" fillId="0" borderId="0" xfId="2" applyFont="1" applyAlignment="1">
      <alignment horizontal="right"/>
    </xf>
    <xf numFmtId="0" fontId="3" fillId="0" borderId="1" xfId="2" applyFont="1" applyFill="1" applyBorder="1"/>
    <xf numFmtId="176" fontId="3" fillId="0" borderId="1" xfId="2" applyNumberFormat="1" applyFont="1" applyFill="1" applyBorder="1"/>
    <xf numFmtId="0" fontId="3" fillId="0" borderId="2" xfId="2" applyFont="1" applyFill="1" applyBorder="1"/>
    <xf numFmtId="0" fontId="3" fillId="0" borderId="3" xfId="2" applyFont="1" applyFill="1" applyBorder="1"/>
    <xf numFmtId="176" fontId="3" fillId="0" borderId="0" xfId="0" applyNumberFormat="1" applyFont="1"/>
    <xf numFmtId="0" fontId="3" fillId="0" borderId="1" xfId="2" applyFont="1" applyFill="1" applyBorder="1" applyAlignment="1">
      <alignment wrapText="1"/>
    </xf>
    <xf numFmtId="177" fontId="3" fillId="0" borderId="1" xfId="1" applyNumberFormat="1" applyFont="1" applyFill="1" applyBorder="1" applyAlignment="1">
      <alignment horizontal="right"/>
    </xf>
    <xf numFmtId="0" fontId="5" fillId="0" borderId="0" xfId="0" applyFont="1"/>
    <xf numFmtId="178" fontId="3" fillId="0" borderId="0" xfId="0" applyNumberFormat="1" applyFont="1"/>
    <xf numFmtId="177" fontId="3" fillId="2" borderId="1" xfId="1" applyNumberFormat="1" applyFont="1" applyFill="1" applyBorder="1" applyAlignment="1">
      <alignment horizontal="right"/>
    </xf>
    <xf numFmtId="0" fontId="3" fillId="0" borderId="8" xfId="2" applyFont="1" applyFill="1" applyBorder="1"/>
    <xf numFmtId="176" fontId="3" fillId="3" borderId="1" xfId="2" applyNumberFormat="1" applyFont="1" applyFill="1" applyBorder="1"/>
    <xf numFmtId="177" fontId="3" fillId="3" borderId="1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4" xfId="2" applyFont="1" applyFill="1" applyBorder="1"/>
    <xf numFmtId="0" fontId="3" fillId="0" borderId="5" xfId="2" applyFont="1" applyFill="1" applyBorder="1"/>
    <xf numFmtId="0" fontId="3" fillId="0" borderId="6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/>
    </xf>
  </cellXfs>
  <cellStyles count="9">
    <cellStyle name="Hyperlink 2 2" xfId="8" xr:uid="{720AAE22-D861-40CB-B782-686C2DE43809}"/>
    <cellStyle name="Normal 2 2" xfId="3" xr:uid="{0F77AC08-70FA-4F6F-BA92-A273ED62C636}"/>
    <cellStyle name="Normal 2 2 9" xfId="4" xr:uid="{105D280B-7D0E-4172-AA6C-99001D5DAF53}"/>
    <cellStyle name="Normal 2 2 9 2" xfId="7" xr:uid="{BD834CA5-1176-4D3F-A6AB-339D97E296B8}"/>
    <cellStyle name="Normal 5 8" xfId="5" xr:uid="{988AA375-9C32-4C66-96E3-57C39D5110E6}"/>
    <cellStyle name="Normal 5 8 2" xfId="6" xr:uid="{C04075F8-9A6B-4E14-9CC5-69FEC9F67C67}"/>
    <cellStyle name="パーセント" xfId="1" builtinId="5"/>
    <cellStyle name="標準" xfId="0" builtinId="0"/>
    <cellStyle name="標準_statistical_review_full_report_workbook_200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データ!$B$29</c:f>
          <c:strCache>
            <c:ptCount val="1"/>
            <c:pt idx="0">
              <c:v>世界の石炭
確認埋蔵量
10,741億トン
可採年数 139年</c:v>
            </c:pt>
          </c:strCache>
        </c:strRef>
      </c:tx>
      <c:layout>
        <c:manualLayout>
          <c:xMode val="edge"/>
          <c:yMode val="edge"/>
          <c:x val="0.41362758821813939"/>
          <c:y val="0.4495739955582475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916699475065616"/>
          <c:y val="0.18130081860396824"/>
          <c:w val="0.56180626640419939"/>
          <c:h val="0.78574302993594325"/>
        </c:manualLayout>
      </c:layout>
      <c:doughnutChart>
        <c:varyColors val="1"/>
        <c:ser>
          <c:idx val="0"/>
          <c:order val="0"/>
          <c:dLbls>
            <c:dLbl>
              <c:idx val="0"/>
              <c:numFmt formatCode="0.0%" sourceLinked="0"/>
              <c:spPr>
                <a:noFill/>
                <a:ln>
                  <a:noFill/>
                </a:ln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B994-46E8-95D8-88133533C095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B994-46E8-95D8-88133533C095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E79A-4A42-AAA4-EAAC924A9781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B994-46E8-95D8-88133533C095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E79A-4A42-AAA4-EAAC924A9781}"/>
                </c:ext>
              </c:extLst>
            </c:dLbl>
            <c:dLbl>
              <c:idx val="5"/>
              <c:layout>
                <c:manualLayout>
                  <c:x val="-2.2222222222222223E-2"/>
                  <c:y val="2.8490028490028491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B994-46E8-95D8-88133533C095}"/>
                </c:ext>
              </c:extLst>
            </c:dLbl>
            <c:dLbl>
              <c:idx val="6"/>
              <c:layout>
                <c:manualLayout>
                  <c:x val="-0.21481479658792652"/>
                  <c:y val="1.210836407686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35-46A0-915F-0FFD3F40E253}"/>
                </c:ext>
              </c:extLst>
            </c:dLbl>
            <c:dLbl>
              <c:idx val="7"/>
              <c:layout>
                <c:manualLayout>
                  <c:x val="-0.20879625984251968"/>
                  <c:y val="-3.07563827248867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94-46E8-95D8-88133533C095}"/>
                </c:ext>
              </c:extLst>
            </c:dLbl>
            <c:dLbl>
              <c:idx val="8"/>
              <c:layout>
                <c:manualLayout>
                  <c:x val="-0.18518520341207348"/>
                  <c:y val="-8.4822559330433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94-46E8-95D8-88133533C095}"/>
                </c:ext>
              </c:extLst>
            </c:dLbl>
            <c:dLbl>
              <c:idx val="9"/>
              <c:layout>
                <c:manualLayout>
                  <c:x val="-0.11712959317585302"/>
                  <c:y val="-0.119852293375915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94-46E8-95D8-88133533C095}"/>
                </c:ext>
              </c:extLst>
            </c:dLbl>
            <c:dLbl>
              <c:idx val="10"/>
              <c:layout>
                <c:manualLayout>
                  <c:x val="-9.6527887139107607E-2"/>
                  <c:y val="-0.17094013270194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81350247885681"/>
                      <c:h val="8.34280009870561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994-46E8-95D8-88133533C095}"/>
                </c:ext>
              </c:extLst>
            </c:dLbl>
            <c:dLbl>
              <c:idx val="11"/>
              <c:layout>
                <c:manualLayout>
                  <c:x val="-0.19212959317585301"/>
                  <c:y val="-0.242165216673090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94-46E8-95D8-88133533C095}"/>
                </c:ext>
              </c:extLst>
            </c:dLbl>
            <c:dLbl>
              <c:idx val="12"/>
              <c:layout>
                <c:manualLayout>
                  <c:x val="-3.2407480314960629E-2"/>
                  <c:y val="-0.23942514178734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94-46E8-95D8-88133533C095}"/>
                </c:ext>
              </c:extLst>
            </c:dLbl>
            <c:dLbl>
              <c:idx val="13"/>
              <c:layout>
                <c:manualLayout>
                  <c:x val="6.7592592592592593E-2"/>
                  <c:y val="-0.2365984700630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94-46E8-95D8-88133533C095}"/>
                </c:ext>
              </c:extLst>
            </c:dLbl>
            <c:dLbl>
              <c:idx val="14"/>
              <c:layout>
                <c:manualLayout>
                  <c:x val="0.23749999999999993"/>
                  <c:y val="-0.179487179487179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94-46E8-95D8-88133533C09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vertOverflow="overflow" horzOverflow="overflow" wrap="none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データ!$B$7:$B$21</c:f>
              <c:strCache>
                <c:ptCount val="15"/>
                <c:pt idx="0">
                  <c:v>米国</c:v>
                </c:pt>
                <c:pt idx="1">
                  <c:v>ロシア</c:v>
                </c:pt>
                <c:pt idx="2">
                  <c:v>豪州</c:v>
                </c:pt>
                <c:pt idx="3">
                  <c:v>中国</c:v>
                </c:pt>
                <c:pt idx="4">
                  <c:v>インド</c:v>
                </c:pt>
                <c:pt idx="5">
                  <c:v>ドイツ</c:v>
                </c:pt>
                <c:pt idx="6">
                  <c:v>インドネシア</c:v>
                </c:pt>
                <c:pt idx="7">
                  <c:v>ウクライナ</c:v>
                </c:pt>
                <c:pt idx="8">
                  <c:v>ポーランド</c:v>
                </c:pt>
                <c:pt idx="9">
                  <c:v>カザフスタン</c:v>
                </c:pt>
                <c:pt idx="10">
                  <c:v>その他欧州</c:v>
                </c:pt>
                <c:pt idx="11">
                  <c:v>その他アジア太平洋</c:v>
                </c:pt>
                <c:pt idx="12">
                  <c:v>アフリカ、中東</c:v>
                </c:pt>
                <c:pt idx="13">
                  <c:v>中南米</c:v>
                </c:pt>
                <c:pt idx="14">
                  <c:v>その他北米（カナダ、メキシコ）</c:v>
                </c:pt>
              </c:strCache>
            </c:strRef>
          </c:cat>
          <c:val>
            <c:numRef>
              <c:f>データ!$C$7:$C$21</c:f>
              <c:numCache>
                <c:formatCode>General</c:formatCode>
                <c:ptCount val="15"/>
                <c:pt idx="0">
                  <c:v>248941</c:v>
                </c:pt>
                <c:pt idx="1">
                  <c:v>162166</c:v>
                </c:pt>
                <c:pt idx="2">
                  <c:v>150227</c:v>
                </c:pt>
                <c:pt idx="3">
                  <c:v>143197</c:v>
                </c:pt>
                <c:pt idx="4">
                  <c:v>111052</c:v>
                </c:pt>
                <c:pt idx="5">
                  <c:v>35900</c:v>
                </c:pt>
                <c:pt idx="6">
                  <c:v>34869</c:v>
                </c:pt>
                <c:pt idx="7">
                  <c:v>34375</c:v>
                </c:pt>
                <c:pt idx="8">
                  <c:v>28395</c:v>
                </c:pt>
                <c:pt idx="9">
                  <c:v>25605</c:v>
                </c:pt>
                <c:pt idx="10" formatCode="#,##0_ ">
                  <c:v>41454</c:v>
                </c:pt>
                <c:pt idx="11">
                  <c:v>20405</c:v>
                </c:pt>
                <c:pt idx="12">
                  <c:v>16040</c:v>
                </c:pt>
                <c:pt idx="13">
                  <c:v>13689</c:v>
                </c:pt>
                <c:pt idx="14">
                  <c:v>7793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994-46E8-95D8-88133533C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printSettings>
    <c:headerFooter alignWithMargins="0"/>
    <c:pageMargins b="1" l="0.75000000000000033" r="0.75000000000000033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59055</xdr:colOff>
      <xdr:row>2</xdr:row>
      <xdr:rowOff>165735</xdr:rowOff>
    </xdr:from>
    <xdr:to>
      <xdr:col>10</xdr:col>
      <xdr:colOff>59055</xdr:colOff>
      <xdr:row>28</xdr:row>
      <xdr:rowOff>165735</xdr:rowOff>
    </xdr:to>
    <xdr:graphicFrame macro="">
      <xdr:nvGraphicFramePr>
        <xdr:cNvPr id="69669" name="Chart">
          <a:extLst>
            <a:ext uri="{FF2B5EF4-FFF2-40B4-BE49-F238E27FC236}">
              <a16:creationId xmlns:a16="http://schemas.microsoft.com/office/drawing/2014/main" id="{00000000-0008-0000-0000-0000251001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base\BP%20download%20library\2005\statistical_review_full_report_workbook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 2004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A31"/>
  <sheetViews>
    <sheetView tabSelected="1" zoomScaleNormal="100" zoomScaleSheetLayoutView="100" workbookViewId="0"/>
  </sheetViews>
  <sheetFormatPr defaultRowHeight="13.5" customHeight="1" x14ac:dyDescent="0.15"/>
  <sheetData>
    <row r="1" spans="1:1" ht="13.5" customHeight="1" x14ac:dyDescent="0.15">
      <c r="A1" s="11" t="s">
        <v>22</v>
      </c>
    </row>
    <row r="30" spans="1:1" ht="13.5" customHeight="1" x14ac:dyDescent="0.15">
      <c r="A30" s="1" t="str">
        <f>データ!B24</f>
        <v>(注)四捨五入のため、各国・地域の比率を合計しても100%にならない｡</v>
      </c>
    </row>
    <row r="31" spans="1:1" ht="13.5" customHeight="1" x14ac:dyDescent="0.15">
      <c r="A31" s="1" t="str">
        <f>データ!B25</f>
        <v>資料：Energy Institute 「Statistical Review of World Energy 2023」を基に作成</v>
      </c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9"/>
  <sheetViews>
    <sheetView zoomScaleNormal="100" zoomScaleSheetLayoutView="115" workbookViewId="0"/>
  </sheetViews>
  <sheetFormatPr defaultColWidth="9" defaultRowHeight="13.5" x14ac:dyDescent="0.15"/>
  <cols>
    <col min="1" max="1" width="32" style="1" customWidth="1"/>
    <col min="2" max="2" width="26.625" style="1" customWidth="1"/>
    <col min="3" max="3" width="15.125" style="1" customWidth="1"/>
    <col min="4" max="4" width="13" style="1" customWidth="1"/>
    <col min="5" max="16384" width="9" style="1"/>
  </cols>
  <sheetData>
    <row r="1" spans="1:4" x14ac:dyDescent="0.15">
      <c r="B1" s="1" t="s">
        <v>23</v>
      </c>
    </row>
    <row r="4" spans="1:4" ht="14.25" x14ac:dyDescent="0.2">
      <c r="B4" s="2"/>
      <c r="C4" s="2"/>
      <c r="D4" s="3" t="s">
        <v>3</v>
      </c>
    </row>
    <row r="5" spans="1:4" x14ac:dyDescent="0.15">
      <c r="B5" s="18" t="s">
        <v>0</v>
      </c>
      <c r="C5" s="20" t="s">
        <v>19</v>
      </c>
      <c r="D5" s="21"/>
    </row>
    <row r="6" spans="1:4" x14ac:dyDescent="0.15">
      <c r="B6" s="19"/>
      <c r="C6" s="6"/>
      <c r="D6" s="7"/>
    </row>
    <row r="7" spans="1:4" x14ac:dyDescent="0.15">
      <c r="B7" s="4" t="s">
        <v>4</v>
      </c>
      <c r="C7" s="5">
        <v>248941</v>
      </c>
      <c r="D7" s="16">
        <v>0.23176533458460416</v>
      </c>
    </row>
    <row r="8" spans="1:4" x14ac:dyDescent="0.15">
      <c r="B8" s="4" t="s">
        <v>5</v>
      </c>
      <c r="C8" s="5">
        <v>162166</v>
      </c>
      <c r="D8" s="16">
        <v>0.15097736912861648</v>
      </c>
    </row>
    <row r="9" spans="1:4" x14ac:dyDescent="0.15">
      <c r="B9" s="4" t="s">
        <v>13</v>
      </c>
      <c r="C9" s="5">
        <v>150227</v>
      </c>
      <c r="D9" s="16">
        <v>0.13986209952816664</v>
      </c>
    </row>
    <row r="10" spans="1:4" x14ac:dyDescent="0.15">
      <c r="B10" s="4" t="s">
        <v>1</v>
      </c>
      <c r="C10" s="5">
        <v>143197</v>
      </c>
      <c r="D10" s="16">
        <v>0.13331713384501373</v>
      </c>
    </row>
    <row r="11" spans="1:4" x14ac:dyDescent="0.15">
      <c r="B11" s="4" t="s">
        <v>11</v>
      </c>
      <c r="C11" s="5">
        <v>111052</v>
      </c>
      <c r="D11" s="16">
        <v>0.10338997568214742</v>
      </c>
    </row>
    <row r="12" spans="1:4" x14ac:dyDescent="0.15">
      <c r="A12" s="14"/>
      <c r="B12" s="4" t="s">
        <v>6</v>
      </c>
      <c r="C12" s="5">
        <v>35900</v>
      </c>
      <c r="D12" s="10">
        <v>3.3423082222644278E-2</v>
      </c>
    </row>
    <row r="13" spans="1:4" x14ac:dyDescent="0.15">
      <c r="B13" s="4" t="s">
        <v>10</v>
      </c>
      <c r="C13" s="5">
        <v>34869</v>
      </c>
      <c r="D13" s="10">
        <v>3.2463215989453571E-2</v>
      </c>
    </row>
    <row r="14" spans="1:4" x14ac:dyDescent="0.15">
      <c r="B14" s="4" t="s">
        <v>7</v>
      </c>
      <c r="C14" s="5">
        <v>34375</v>
      </c>
      <c r="D14" s="10">
        <v>3.2003299481988774E-2</v>
      </c>
    </row>
    <row r="15" spans="1:4" x14ac:dyDescent="0.15">
      <c r="B15" s="4" t="s">
        <v>9</v>
      </c>
      <c r="C15" s="5">
        <v>28395</v>
      </c>
      <c r="D15" s="10">
        <v>2.6435889128467529E-2</v>
      </c>
    </row>
    <row r="16" spans="1:4" x14ac:dyDescent="0.15">
      <c r="B16" s="4" t="s">
        <v>8</v>
      </c>
      <c r="C16" s="5">
        <v>25605</v>
      </c>
      <c r="D16" s="13">
        <v>2.3838384966874838E-2</v>
      </c>
    </row>
    <row r="17" spans="2:4" x14ac:dyDescent="0.15">
      <c r="B17" s="4" t="s">
        <v>17</v>
      </c>
      <c r="C17" s="12">
        <v>41454</v>
      </c>
      <c r="D17" s="10">
        <v>3.8593884413857825E-2</v>
      </c>
    </row>
    <row r="18" spans="2:4" x14ac:dyDescent="0.15">
      <c r="B18" s="9" t="s">
        <v>12</v>
      </c>
      <c r="C18" s="5">
        <v>20405</v>
      </c>
      <c r="D18" s="10">
        <v>1.8997158572508537E-2</v>
      </c>
    </row>
    <row r="19" spans="2:4" x14ac:dyDescent="0.15">
      <c r="B19" s="9" t="s">
        <v>16</v>
      </c>
      <c r="C19" s="5">
        <v>16040</v>
      </c>
      <c r="D19" s="10">
        <v>1.4933321416468363E-2</v>
      </c>
    </row>
    <row r="20" spans="2:4" x14ac:dyDescent="0.15">
      <c r="B20" s="9" t="s">
        <v>14</v>
      </c>
      <c r="C20" s="5">
        <v>13689</v>
      </c>
      <c r="D20" s="10">
        <v>1.2744528483169291E-2</v>
      </c>
    </row>
    <row r="21" spans="2:4" x14ac:dyDescent="0.15">
      <c r="B21" s="4" t="s">
        <v>15</v>
      </c>
      <c r="C21" s="5">
        <v>7793</v>
      </c>
      <c r="D21" s="10">
        <v>7.2553225560185756E-3</v>
      </c>
    </row>
    <row r="22" spans="2:4" x14ac:dyDescent="0.15">
      <c r="B22" s="4" t="s">
        <v>2</v>
      </c>
      <c r="C22" s="15">
        <v>1074108</v>
      </c>
      <c r="D22" s="10">
        <v>1</v>
      </c>
    </row>
    <row r="23" spans="2:4" x14ac:dyDescent="0.15">
      <c r="D23" s="8"/>
    </row>
    <row r="24" spans="2:4" x14ac:dyDescent="0.15">
      <c r="B24" s="1" t="s">
        <v>20</v>
      </c>
      <c r="D24" s="8"/>
    </row>
    <row r="25" spans="2:4" x14ac:dyDescent="0.15">
      <c r="B25" s="1" t="s">
        <v>21</v>
      </c>
    </row>
    <row r="26" spans="2:4" x14ac:dyDescent="0.15">
      <c r="B26" s="1" t="s">
        <v>25</v>
      </c>
      <c r="C26" s="1">
        <v>7537.8606579999996</v>
      </c>
    </row>
    <row r="27" spans="2:4" x14ac:dyDescent="0.15">
      <c r="B27" s="1" t="s">
        <v>24</v>
      </c>
      <c r="C27" s="1">
        <v>142.49507237309294</v>
      </c>
    </row>
    <row r="28" spans="2:4" x14ac:dyDescent="0.15">
      <c r="C28" s="8">
        <v>1074108</v>
      </c>
      <c r="D28" s="1" t="s">
        <v>18</v>
      </c>
    </row>
    <row r="29" spans="2:4" ht="54" x14ac:dyDescent="0.15">
      <c r="B29" s="17" t="s">
        <v>26</v>
      </c>
    </row>
  </sheetData>
  <mergeCells count="2">
    <mergeCell ref="B5:B6"/>
    <mergeCell ref="C5:D5"/>
  </mergeCells>
  <phoneticPr fontId="2"/>
  <pageMargins left="0.4" right="0.4" top="0.4" bottom="0.4" header="0.2" footer="0.2"/>
  <pageSetup paperSize="9" orientation="portrait" horizontalDpi="300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2025-06-10T23:53:01Z</dcterms:created>
  <dcterms:modified xsi:type="dcterms:W3CDTF">2025-07-29T04:00:03Z</dcterms:modified>
</cp:coreProperties>
</file>