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ate1904="1" filterPrivacy="1" codeName="ThisWorkbook" defaultThemeVersion="124226"/>
  <xr:revisionPtr revIDLastSave="0" documentId="13_ncr:1_{2B5B7535-E353-4760-91AC-9E1ABD64BE48}" xr6:coauthVersionLast="47" xr6:coauthVersionMax="47" xr10:uidLastSave="{00000000-0000-0000-0000-000000000000}"/>
  <bookViews>
    <workbookView xWindow="22932" yWindow="-108" windowWidth="23256" windowHeight="13176" tabRatio="713" firstSheet="1" activeTab="1" xr2:uid="{00000000-000D-0000-FFFF-FFFF00000000}"/>
  </bookViews>
  <sheets>
    <sheet name="Oil - Inter-area movements " sheetId="16" state="hidden" r:id="rId1"/>
    <sheet name="図表 " sheetId="25" r:id="rId2"/>
  </sheets>
  <definedNames>
    <definedName name="\I">#REF!</definedName>
    <definedName name="\P">#REF!</definedName>
    <definedName name="aa">#REF!</definedName>
    <definedName name="INIT">#REF!</definedName>
    <definedName name="LEAP">#REF!</definedName>
    <definedName name="NONLEAP">#REF!</definedName>
    <definedName name="_xlnm.Print_Area" localSheetId="1">'図表 '!$B$6:$O$65</definedName>
    <definedName name="Prin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6" i="16" l="1"/>
</calcChain>
</file>

<file path=xl/sharedStrings.xml><?xml version="1.0" encoding="utf-8"?>
<sst xmlns="http://schemas.openxmlformats.org/spreadsheetml/2006/main" count="139" uniqueCount="45">
  <si>
    <t>From</t>
  </si>
  <si>
    <t>To</t>
  </si>
  <si>
    <t>US</t>
  </si>
  <si>
    <t>Mexico</t>
  </si>
  <si>
    <t>China</t>
  </si>
  <si>
    <t>Other Asia Pacific</t>
  </si>
  <si>
    <t>Canada</t>
  </si>
  <si>
    <t>India</t>
  </si>
  <si>
    <t>Thousand barrels daily</t>
  </si>
  <si>
    <t>Million tonnes</t>
  </si>
  <si>
    <t>Japan</t>
  </si>
  <si>
    <t>Singapore</t>
  </si>
  <si>
    <t>S. &amp; Cent. America</t>
  </si>
  <si>
    <t>Europe</t>
  </si>
  <si>
    <t>Middle East</t>
  </si>
  <si>
    <t>Africa</t>
  </si>
  <si>
    <t>Australasia</t>
  </si>
  <si>
    <t>North Africa</t>
  </si>
  <si>
    <t>West Africa</t>
  </si>
  <si>
    <t>Total</t>
  </si>
  <si>
    <t>Former Soviet Union</t>
  </si>
  <si>
    <t>East &amp; Southern Africa</t>
  </si>
  <si>
    <t>Total imports</t>
  </si>
  <si>
    <t>†  Less than 0.05.</t>
  </si>
  <si>
    <t>‡  Less than 0.5.</t>
  </si>
  <si>
    <t>‡</t>
  </si>
  <si>
    <t>Indoia</t>
  </si>
  <si>
    <t>Oil: Inter-area movements 2014</t>
  </si>
  <si>
    <t>†</t>
  </si>
  <si>
    <r>
      <rPr>
        <sz val="8"/>
        <rFont val="ＭＳ Ｐゴシック"/>
        <family val="3"/>
        <charset val="128"/>
      </rPr>
      <t>出典：</t>
    </r>
    <r>
      <rPr>
        <sz val="9"/>
        <rFont val="Meiryo UI"/>
        <family val="3"/>
        <charset val="128"/>
      </rPr>
      <t>BP</t>
    </r>
    <r>
      <rPr>
        <sz val="8"/>
        <rFont val="ＭＳ Ｐゴシック"/>
        <family val="3"/>
        <charset val="128"/>
      </rPr>
      <t>「</t>
    </r>
    <r>
      <rPr>
        <sz val="9"/>
        <rFont val="Meiryo UI"/>
        <family val="3"/>
        <charset val="128"/>
      </rPr>
      <t>Statistical Review of World Energy 2015</t>
    </r>
    <r>
      <rPr>
        <sz val="8"/>
        <rFont val="ＭＳ Ｐゴシック"/>
        <family val="3"/>
        <charset val="128"/>
      </rPr>
      <t>」</t>
    </r>
    <phoneticPr fontId="1" type="noConversion"/>
  </si>
  <si>
    <t>チョークポイント
比率（％）</t>
    <rPh sb="9" eb="11">
      <t>ヒリツ</t>
    </rPh>
    <phoneticPr fontId="28"/>
  </si>
  <si>
    <t>英国</t>
    <rPh sb="0" eb="2">
      <t>エイコク</t>
    </rPh>
    <phoneticPr fontId="17"/>
  </si>
  <si>
    <t>米国</t>
    <rPh sb="0" eb="2">
      <t>ベイコク</t>
    </rPh>
    <phoneticPr fontId="17"/>
  </si>
  <si>
    <t>フランス</t>
  </si>
  <si>
    <t>ドイツ</t>
  </si>
  <si>
    <t>中国</t>
    <rPh sb="0" eb="2">
      <t>チュウゴク</t>
    </rPh>
    <phoneticPr fontId="17"/>
  </si>
  <si>
    <t>韓国</t>
    <rPh sb="0" eb="2">
      <t>カンコク</t>
    </rPh>
    <phoneticPr fontId="17"/>
  </si>
  <si>
    <t>日本</t>
    <rPh sb="0" eb="2">
      <t>ニホン</t>
    </rPh>
    <phoneticPr fontId="17"/>
  </si>
  <si>
    <t>（注1）チョークポイントを通過する各国の輸入原油の数量を合計した上で、総輸入量に対する比率をチョークポイント比率として算出している。チョークポイントを複数回通過する場合は、数量を都度計上するため、チョークポイント比率は100％を超えることもある。</t>
    <phoneticPr fontId="28"/>
  </si>
  <si>
    <t>（注2）チョークポイント比率が低いほど、チョークポイントを通過せずに輸入できる原油が多いため、リスクが低いという評価になる。</t>
    <phoneticPr fontId="28"/>
  </si>
  <si>
    <t>【第22-1-10】チョークポイントリスクの推移（推計）</t>
    <phoneticPr fontId="28"/>
  </si>
  <si>
    <t>2000年代</t>
    <rPh sb="4" eb="6">
      <t>ネンダイ</t>
    </rPh>
    <phoneticPr fontId="18"/>
  </si>
  <si>
    <t>2015年</t>
    <rPh sb="4" eb="5">
      <t>ネン</t>
    </rPh>
    <phoneticPr fontId="18"/>
  </si>
  <si>
    <t>2024年</t>
    <rPh sb="4" eb="5">
      <t>ネン</t>
    </rPh>
    <phoneticPr fontId="18"/>
  </si>
  <si>
    <t>資料：IEA「Oil information 2025 database」、中国輸入統計を基に作成</t>
    <rPh sb="0" eb="2">
      <t>シリョウ</t>
    </rPh>
    <rPh sb="38" eb="40">
      <t>チュウゴク</t>
    </rPh>
    <rPh sb="40" eb="42">
      <t>ユニュウ</t>
    </rPh>
    <rPh sb="42" eb="44">
      <t>トウケイ</t>
    </rPh>
    <rPh sb="45" eb="46">
      <t>モト</t>
    </rPh>
    <rPh sb="47" eb="49">
      <t>サクセイ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</si>
</sst>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-* #,##0.00_-;\-* #,##0.00_-;_-* &quot;-&quot;??_-;_-@_-"/>
    <numFmt numFmtId="177" formatCode="_(* #,##0.00_);_(* \(#,##0.00\);_(* &quot;-&quot;??_);_(@_)"/>
    <numFmt numFmtId="178" formatCode="0.0"/>
    <numFmt numFmtId="179" formatCode="0.0%"/>
    <numFmt numFmtId="180" formatCode="_-* #,##0.0_-;\-* #,##0.0_-;_-* &quot;-&quot;?_-;_-@_-"/>
    <numFmt numFmtId="181" formatCode="#"/>
    <numFmt numFmtId="182" formatCode="#.#"/>
    <numFmt numFmtId="183" formatCode="#,##0.0;[Red]\-#,##0.0"/>
  </numFmts>
  <fonts count="39">
    <font>
      <sz val="9"/>
      <name val="Meiryo UI"/>
      <family val="3"/>
      <charset val="128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0"/>
      <name val="Geneva"/>
      <family val="2"/>
    </font>
    <font>
      <sz val="10"/>
      <name val="Geneva"/>
      <family val="2"/>
    </font>
    <font>
      <b/>
      <sz val="10"/>
      <color indexed="17"/>
      <name val="Arial"/>
      <family val="2"/>
    </font>
    <font>
      <sz val="6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sz val="11"/>
      <color indexed="8"/>
      <name val="Calibri"/>
      <family val="2"/>
    </font>
    <font>
      <sz val="8"/>
      <name val="ＭＳ Ｐゴシック"/>
      <family val="3"/>
      <charset val="128"/>
    </font>
    <font>
      <b/>
      <sz val="8"/>
      <color indexed="9"/>
      <name val="Arial"/>
      <family val="2"/>
    </font>
    <font>
      <sz val="10"/>
      <name val="Geneva"/>
      <family val="2"/>
    </font>
    <font>
      <b/>
      <sz val="10"/>
      <name val="Geneva"/>
      <family val="2"/>
    </font>
    <font>
      <sz val="11"/>
      <color theme="1"/>
      <name val="ＭＳ Ｐゴシック"/>
      <family val="3"/>
      <charset val="128"/>
      <scheme val="minor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6"/>
      <name val="Meiryo UI"/>
      <family val="3"/>
      <charset val="128"/>
    </font>
    <font>
      <b/>
      <sz val="10.5"/>
      <color rgb="FFC0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Century"/>
      <family val="1"/>
    </font>
    <font>
      <sz val="9"/>
      <name val="Meiryo UI"/>
      <family val="3"/>
      <charset val="128"/>
    </font>
    <font>
      <sz val="9"/>
      <name val="ＭＳ Ｐゴシック"/>
      <family val="3"/>
      <charset val="128"/>
      <scheme val="minor"/>
    </font>
    <font>
      <sz val="9"/>
      <color rgb="FFFF0000"/>
      <name val="Meiryo UI"/>
      <family val="3"/>
      <charset val="128"/>
    </font>
    <font>
      <b/>
      <sz val="10.5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 applyFill="0" applyBorder="0"/>
    <xf numFmtId="0" fontId="17" fillId="0" borderId="0"/>
    <xf numFmtId="0" fontId="10" fillId="0" borderId="0">
      <alignment horizontal="right"/>
    </xf>
    <xf numFmtId="0" fontId="15" fillId="0" borderId="0"/>
    <xf numFmtId="0" fontId="6" fillId="0" borderId="0"/>
    <xf numFmtId="0" fontId="13" fillId="0" borderId="0"/>
    <xf numFmtId="0" fontId="16" fillId="0" borderId="2" applyNumberFormat="0" applyAlignment="0"/>
    <xf numFmtId="0" fontId="11" fillId="0" borderId="0" applyAlignment="0">
      <alignment horizontal="left"/>
    </xf>
    <xf numFmtId="0" fontId="11" fillId="0" borderId="0">
      <alignment horizontal="right"/>
    </xf>
    <xf numFmtId="179" fontId="11" fillId="0" borderId="0">
      <alignment horizontal="right"/>
    </xf>
    <xf numFmtId="178" fontId="12" fillId="0" borderId="0">
      <alignment horizontal="right"/>
    </xf>
    <xf numFmtId="0" fontId="14" fillId="0" borderId="0"/>
    <xf numFmtId="177" fontId="23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 applyFill="0" applyBorder="0"/>
    <xf numFmtId="0" fontId="8" fillId="0" borderId="0"/>
    <xf numFmtId="0" fontId="1" fillId="0" borderId="0" applyFill="0" applyBorder="0"/>
    <xf numFmtId="38" fontId="3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 applyFill="0" applyBorder="0"/>
    <xf numFmtId="9" fontId="1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180" fontId="4" fillId="0" borderId="0" xfId="0" applyNumberFormat="1" applyFont="1"/>
    <xf numFmtId="180" fontId="3" fillId="0" borderId="0" xfId="0" applyNumberFormat="1" applyFont="1"/>
    <xf numFmtId="180" fontId="4" fillId="0" borderId="0" xfId="0" applyNumberFormat="1" applyFont="1" applyBorder="1"/>
    <xf numFmtId="180" fontId="0" fillId="0" borderId="0" xfId="0" applyNumberFormat="1"/>
    <xf numFmtId="180" fontId="4" fillId="0" borderId="0" xfId="0" applyNumberFormat="1" applyFont="1" applyFill="1"/>
    <xf numFmtId="180" fontId="7" fillId="0" borderId="0" xfId="0" applyNumberFormat="1" applyFont="1"/>
    <xf numFmtId="180" fontId="2" fillId="0" borderId="0" xfId="0" applyNumberFormat="1" applyFont="1"/>
    <xf numFmtId="180" fontId="0" fillId="0" borderId="0" xfId="0" applyNumberFormat="1" applyFill="1"/>
    <xf numFmtId="0" fontId="1" fillId="0" borderId="0" xfId="18" applyFill="1"/>
    <xf numFmtId="180" fontId="0" fillId="0" borderId="0" xfId="0" applyNumberFormat="1" applyBorder="1"/>
    <xf numFmtId="180" fontId="1" fillId="0" borderId="0" xfId="17" applyNumberFormat="1" applyFont="1" applyAlignment="1">
      <alignment vertical="top" wrapText="1"/>
    </xf>
    <xf numFmtId="1" fontId="2" fillId="0" borderId="0" xfId="17" applyNumberFormat="1" applyFont="1" applyAlignment="1">
      <alignment vertical="top" wrapText="1"/>
    </xf>
    <xf numFmtId="1" fontId="24" fillId="0" borderId="0" xfId="17" applyNumberFormat="1" applyFont="1" applyAlignment="1">
      <alignment horizontal="right"/>
    </xf>
    <xf numFmtId="180" fontId="2" fillId="0" borderId="3" xfId="17" applyNumberFormat="1" applyFont="1" applyBorder="1"/>
    <xf numFmtId="180" fontId="1" fillId="0" borderId="0" xfId="17" applyNumberFormat="1" applyFont="1"/>
    <xf numFmtId="180" fontId="2" fillId="0" borderId="0" xfId="17" applyNumberFormat="1" applyFont="1"/>
    <xf numFmtId="180" fontId="24" fillId="0" borderId="0" xfId="17" applyNumberFormat="1" applyFont="1"/>
    <xf numFmtId="180" fontId="1" fillId="0" borderId="0" xfId="17" applyNumberFormat="1" applyFont="1" applyAlignment="1">
      <alignment wrapText="1"/>
    </xf>
    <xf numFmtId="180" fontId="25" fillId="3" borderId="1" xfId="17" applyNumberFormat="1" applyFont="1" applyFill="1" applyBorder="1"/>
    <xf numFmtId="180" fontId="1" fillId="0" borderId="0" xfId="18" applyNumberFormat="1" applyFill="1"/>
    <xf numFmtId="0" fontId="9" fillId="0" borderId="0" xfId="17" applyFont="1"/>
    <xf numFmtId="180" fontId="8" fillId="0" borderId="0" xfId="17" applyNumberFormat="1"/>
    <xf numFmtId="180" fontId="1" fillId="0" borderId="3" xfId="17" applyNumberFormat="1" applyFont="1" applyBorder="1"/>
    <xf numFmtId="180" fontId="2" fillId="0" borderId="0" xfId="17" applyNumberFormat="1" applyFont="1" applyAlignment="1">
      <alignment horizontal="centerContinuous"/>
    </xf>
    <xf numFmtId="178" fontId="1" fillId="0" borderId="4" xfId="17" applyNumberFormat="1" applyFont="1" applyBorder="1" applyAlignment="1">
      <alignment horizontal="right"/>
    </xf>
    <xf numFmtId="178" fontId="1" fillId="0" borderId="5" xfId="17" applyNumberFormat="1" applyFont="1" applyBorder="1" applyAlignment="1">
      <alignment horizontal="right"/>
    </xf>
    <xf numFmtId="178" fontId="1" fillId="0" borderId="0" xfId="17" applyNumberFormat="1" applyFont="1" applyAlignment="1">
      <alignment horizontal="right"/>
    </xf>
    <xf numFmtId="178" fontId="1" fillId="0" borderId="6" xfId="17" applyNumberFormat="1" applyFont="1" applyBorder="1" applyAlignment="1">
      <alignment horizontal="right"/>
    </xf>
    <xf numFmtId="178" fontId="1" fillId="0" borderId="7" xfId="17" applyNumberFormat="1" applyFont="1" applyBorder="1" applyAlignment="1">
      <alignment horizontal="right"/>
    </xf>
    <xf numFmtId="180" fontId="2" fillId="0" borderId="0" xfId="18" applyNumberFormat="1" applyFont="1"/>
    <xf numFmtId="180" fontId="1" fillId="0" borderId="0" xfId="18" applyNumberFormat="1"/>
    <xf numFmtId="180" fontId="1" fillId="0" borderId="0" xfId="0" applyNumberFormat="1" applyFont="1" applyBorder="1"/>
    <xf numFmtId="180" fontId="1" fillId="0" borderId="0" xfId="0" applyNumberFormat="1" applyFont="1"/>
    <xf numFmtId="0" fontId="21" fillId="0" borderId="0" xfId="17" applyFont="1"/>
    <xf numFmtId="0" fontId="22" fillId="0" borderId="0" xfId="17" applyFont="1"/>
    <xf numFmtId="180" fontId="22" fillId="0" borderId="0" xfId="17" applyNumberFormat="1" applyFont="1"/>
    <xf numFmtId="0" fontId="2" fillId="0" borderId="0" xfId="17" applyFont="1"/>
    <xf numFmtId="0" fontId="2" fillId="0" borderId="0" xfId="17" applyFont="1" applyAlignment="1">
      <alignment horizontal="center"/>
    </xf>
    <xf numFmtId="0" fontId="1" fillId="0" borderId="1" xfId="17" applyFont="1" applyBorder="1" applyAlignment="1">
      <alignment vertical="top" wrapText="1"/>
    </xf>
    <xf numFmtId="0" fontId="1" fillId="0" borderId="1" xfId="17" applyFont="1" applyBorder="1" applyAlignment="1">
      <alignment horizontal="center" vertical="top" wrapText="1"/>
    </xf>
    <xf numFmtId="180" fontId="2" fillId="0" borderId="1" xfId="17" applyNumberFormat="1" applyFont="1" applyBorder="1" applyAlignment="1">
      <alignment horizontal="center" vertical="top" wrapText="1"/>
    </xf>
    <xf numFmtId="180" fontId="26" fillId="4" borderId="0" xfId="17" applyNumberFormat="1" applyFont="1" applyFill="1"/>
    <xf numFmtId="180" fontId="27" fillId="4" borderId="0" xfId="17" applyNumberFormat="1" applyFont="1" applyFill="1" applyAlignment="1">
      <alignment horizontal="right"/>
    </xf>
    <xf numFmtId="178" fontId="2" fillId="0" borderId="0" xfId="17" applyNumberFormat="1" applyFont="1" applyAlignment="1">
      <alignment horizontal="right"/>
    </xf>
    <xf numFmtId="182" fontId="1" fillId="0" borderId="7" xfId="17" applyNumberFormat="1" applyFont="1" applyBorder="1" applyAlignment="1">
      <alignment horizontal="right"/>
    </xf>
    <xf numFmtId="182" fontId="1" fillId="0" borderId="0" xfId="17" applyNumberFormat="1" applyFont="1" applyAlignment="1">
      <alignment horizontal="right"/>
    </xf>
    <xf numFmtId="182" fontId="1" fillId="0" borderId="6" xfId="17" applyNumberFormat="1" applyFont="1" applyBorder="1" applyAlignment="1">
      <alignment horizontal="right"/>
    </xf>
    <xf numFmtId="180" fontId="27" fillId="4" borderId="6" xfId="17" applyNumberFormat="1" applyFont="1" applyFill="1" applyBorder="1" applyAlignment="1">
      <alignment horizontal="right"/>
    </xf>
    <xf numFmtId="180" fontId="27" fillId="4" borderId="8" xfId="17" applyNumberFormat="1" applyFont="1" applyFill="1" applyBorder="1" applyAlignment="1">
      <alignment horizontal="right"/>
    </xf>
    <xf numFmtId="178" fontId="20" fillId="2" borderId="9" xfId="17" applyNumberFormat="1" applyFont="1" applyFill="1" applyBorder="1" applyAlignment="1">
      <alignment horizontal="right"/>
    </xf>
    <xf numFmtId="178" fontId="20" fillId="2" borderId="1" xfId="17" applyNumberFormat="1" applyFont="1" applyFill="1" applyBorder="1" applyAlignment="1">
      <alignment horizontal="right"/>
    </xf>
    <xf numFmtId="178" fontId="20" fillId="2" borderId="10" xfId="17" applyNumberFormat="1" applyFont="1" applyFill="1" applyBorder="1" applyAlignment="1">
      <alignment horizontal="right"/>
    </xf>
    <xf numFmtId="178" fontId="20" fillId="2" borderId="11" xfId="17" applyNumberFormat="1" applyFont="1" applyFill="1" applyBorder="1" applyAlignment="1">
      <alignment horizontal="right"/>
    </xf>
    <xf numFmtId="178" fontId="20" fillId="2" borderId="4" xfId="17" applyNumberFormat="1" applyFont="1" applyFill="1" applyBorder="1" applyAlignment="1">
      <alignment horizontal="right"/>
    </xf>
    <xf numFmtId="180" fontId="25" fillId="4" borderId="0" xfId="17" applyNumberFormat="1" applyFont="1" applyFill="1"/>
    <xf numFmtId="1" fontId="1" fillId="0" borderId="3" xfId="17" applyNumberFormat="1" applyFont="1" applyBorder="1"/>
    <xf numFmtId="1" fontId="2" fillId="0" borderId="3" xfId="17" applyNumberFormat="1" applyFont="1" applyBorder="1"/>
    <xf numFmtId="1" fontId="1" fillId="0" borderId="0" xfId="17" applyNumberFormat="1" applyFont="1" applyAlignment="1">
      <alignment horizontal="right"/>
    </xf>
    <xf numFmtId="1" fontId="1" fillId="0" borderId="7" xfId="17" applyNumberFormat="1" applyFont="1" applyBorder="1" applyAlignment="1">
      <alignment horizontal="right"/>
    </xf>
    <xf numFmtId="1" fontId="1" fillId="0" borderId="6" xfId="17" applyNumberFormat="1" applyFont="1" applyBorder="1" applyAlignment="1">
      <alignment horizontal="right"/>
    </xf>
    <xf numFmtId="1" fontId="2" fillId="0" borderId="0" xfId="17" applyNumberFormat="1" applyFont="1" applyAlignment="1">
      <alignment horizontal="right"/>
    </xf>
    <xf numFmtId="181" fontId="1" fillId="0" borderId="7" xfId="17" applyNumberFormat="1" applyFont="1" applyBorder="1" applyAlignment="1">
      <alignment horizontal="right"/>
    </xf>
    <xf numFmtId="181" fontId="1" fillId="0" borderId="6" xfId="17" applyNumberFormat="1" applyFont="1" applyBorder="1" applyAlignment="1">
      <alignment horizontal="right"/>
    </xf>
    <xf numFmtId="181" fontId="1" fillId="0" borderId="0" xfId="17" applyNumberFormat="1" applyFont="1" applyAlignment="1">
      <alignment horizontal="right"/>
    </xf>
    <xf numFmtId="1" fontId="20" fillId="2" borderId="1" xfId="17" applyNumberFormat="1" applyFont="1" applyFill="1" applyBorder="1" applyAlignment="1">
      <alignment horizontal="right"/>
    </xf>
    <xf numFmtId="1" fontId="20" fillId="2" borderId="10" xfId="17" applyNumberFormat="1" applyFont="1" applyFill="1" applyBorder="1" applyAlignment="1">
      <alignment horizontal="right"/>
    </xf>
    <xf numFmtId="1" fontId="20" fillId="2" borderId="11" xfId="17" applyNumberFormat="1" applyFont="1" applyFill="1" applyBorder="1" applyAlignment="1">
      <alignment horizontal="right"/>
    </xf>
    <xf numFmtId="180" fontId="21" fillId="0" borderId="0" xfId="17" applyNumberFormat="1" applyFont="1"/>
    <xf numFmtId="180" fontId="1" fillId="0" borderId="0" xfId="0" applyNumberFormat="1" applyFont="1" applyFill="1"/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6" fillId="0" borderId="0" xfId="0" applyFont="1"/>
    <xf numFmtId="0" fontId="36" fillId="0" borderId="0" xfId="0" applyFont="1" applyAlignment="1">
      <alignment vertical="center"/>
    </xf>
    <xf numFmtId="0" fontId="37" fillId="6" borderId="11" xfId="0" applyFont="1" applyFill="1" applyBorder="1" applyAlignment="1">
      <alignment horizontal="center" vertical="center"/>
    </xf>
    <xf numFmtId="0" fontId="37" fillId="0" borderId="11" xfId="0" applyFont="1" applyBorder="1" applyAlignment="1">
      <alignment vertical="center"/>
    </xf>
    <xf numFmtId="178" fontId="37" fillId="0" borderId="11" xfId="0" applyNumberFormat="1" applyFont="1" applyBorder="1" applyAlignment="1">
      <alignment horizontal="right" vertical="center"/>
    </xf>
    <xf numFmtId="178" fontId="37" fillId="0" borderId="11" xfId="19" applyNumberFormat="1" applyFont="1" applyBorder="1" applyAlignment="1">
      <alignment horizontal="right" vertical="center"/>
    </xf>
    <xf numFmtId="0" fontId="37" fillId="6" borderId="11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vertical="center"/>
    </xf>
    <xf numFmtId="0" fontId="38" fillId="0" borderId="0" xfId="0" applyFont="1"/>
    <xf numFmtId="0" fontId="0" fillId="0" borderId="0" xfId="0" applyBorder="1"/>
    <xf numFmtId="0" fontId="29" fillId="0" borderId="0" xfId="0" applyFont="1" applyBorder="1" applyAlignment="1">
      <alignment horizontal="left" vertical="center"/>
    </xf>
    <xf numFmtId="0" fontId="36" fillId="0" borderId="0" xfId="0" applyFont="1" applyBorder="1"/>
    <xf numFmtId="0" fontId="36" fillId="0" borderId="0" xfId="0" applyFont="1" applyBorder="1" applyAlignment="1">
      <alignment vertical="center"/>
    </xf>
    <xf numFmtId="0" fontId="37" fillId="6" borderId="0" xfId="0" applyFont="1" applyFill="1" applyBorder="1" applyAlignment="1">
      <alignment horizontal="center" vertical="center" wrapText="1"/>
    </xf>
    <xf numFmtId="0" fontId="37" fillId="6" borderId="0" xfId="0" applyFont="1" applyFill="1" applyBorder="1" applyAlignment="1">
      <alignment horizontal="center" vertical="center"/>
    </xf>
    <xf numFmtId="0" fontId="37" fillId="6" borderId="0" xfId="0" applyFont="1" applyFill="1" applyBorder="1" applyAlignment="1">
      <alignment vertical="center" wrapText="1"/>
    </xf>
    <xf numFmtId="0" fontId="33" fillId="5" borderId="0" xfId="0" applyFont="1" applyFill="1" applyBorder="1" applyAlignment="1">
      <alignment wrapText="1"/>
    </xf>
    <xf numFmtId="0" fontId="33" fillId="5" borderId="0" xfId="0" applyFont="1" applyFill="1" applyBorder="1" applyAlignment="1">
      <alignment horizontal="center"/>
    </xf>
    <xf numFmtId="0" fontId="37" fillId="0" borderId="0" xfId="0" applyFont="1" applyBorder="1" applyAlignment="1">
      <alignment vertical="center"/>
    </xf>
    <xf numFmtId="178" fontId="37" fillId="0" borderId="0" xfId="0" applyNumberFormat="1" applyFont="1" applyBorder="1" applyAlignment="1">
      <alignment horizontal="right" vertical="center"/>
    </xf>
    <xf numFmtId="183" fontId="37" fillId="0" borderId="0" xfId="19" applyNumberFormat="1" applyFont="1" applyBorder="1" applyAlignment="1">
      <alignment horizontal="center" vertical="center"/>
    </xf>
    <xf numFmtId="0" fontId="33" fillId="0" borderId="0" xfId="0" applyFont="1" applyBorder="1"/>
    <xf numFmtId="183" fontId="33" fillId="0" borderId="0" xfId="19" applyNumberFormat="1" applyFont="1" applyBorder="1" applyAlignment="1"/>
    <xf numFmtId="178" fontId="33" fillId="4" borderId="0" xfId="0" applyNumberFormat="1" applyFont="1" applyFill="1" applyBorder="1"/>
    <xf numFmtId="178" fontId="37" fillId="0" borderId="0" xfId="19" applyNumberFormat="1" applyFont="1" applyBorder="1" applyAlignment="1">
      <alignment horizontal="right" vertical="center"/>
    </xf>
    <xf numFmtId="0" fontId="33" fillId="4" borderId="0" xfId="0" applyFont="1" applyFill="1" applyBorder="1"/>
    <xf numFmtId="0" fontId="33" fillId="4" borderId="0" xfId="0" applyFont="1" applyFill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0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vertical="center"/>
    </xf>
    <xf numFmtId="0" fontId="35" fillId="0" borderId="0" xfId="0" applyFont="1" applyBorder="1" applyAlignment="1">
      <alignment horizontal="left" vertical="center"/>
    </xf>
  </cellXfs>
  <cellStyles count="23">
    <cellStyle name="C01_Main head" xfId="1" xr:uid="{00000000-0005-0000-0000-000000000000}"/>
    <cellStyle name="C02_Column heads" xfId="2" xr:uid="{00000000-0005-0000-0000-000001000000}"/>
    <cellStyle name="C03_Sub head bold" xfId="3" xr:uid="{00000000-0005-0000-0000-000002000000}"/>
    <cellStyle name="C03a_Sub head" xfId="4" xr:uid="{00000000-0005-0000-0000-000003000000}"/>
    <cellStyle name="C04_Total text white bold" xfId="5" xr:uid="{00000000-0005-0000-0000-000004000000}"/>
    <cellStyle name="C04a_Total text black with rule" xfId="6" xr:uid="{00000000-0005-0000-0000-000005000000}"/>
    <cellStyle name="C05_Main text" xfId="7" xr:uid="{00000000-0005-0000-0000-000006000000}"/>
    <cellStyle name="C06_Figs" xfId="8" xr:uid="{00000000-0005-0000-0000-000007000000}"/>
    <cellStyle name="C07_Figs 1 dec percent" xfId="9" xr:uid="{00000000-0005-0000-0000-000008000000}"/>
    <cellStyle name="C08_Figs 1 decimal" xfId="10" xr:uid="{00000000-0005-0000-0000-000009000000}"/>
    <cellStyle name="C09_Notes" xfId="11" xr:uid="{00000000-0005-0000-0000-00000A000000}"/>
    <cellStyle name="Comma 3 2" xfId="12" xr:uid="{00000000-0005-0000-0000-00000B000000}"/>
    <cellStyle name="Comma 5" xfId="13" xr:uid="{00000000-0005-0000-0000-00000C000000}"/>
    <cellStyle name="Normal 3" xfId="14" xr:uid="{00000000-0005-0000-0000-00000D000000}"/>
    <cellStyle name="Normal 3 2" xfId="15" xr:uid="{00000000-0005-0000-0000-00000E000000}"/>
    <cellStyle name="Normal_GIIGNL 11 Adj" xfId="16" xr:uid="{00000000-0005-0000-0000-00000F000000}"/>
    <cellStyle name="Normal_Inter area movements Singapore" xfId="17" xr:uid="{00000000-0005-0000-0000-000010000000}"/>
    <cellStyle name="Normal_statistical_review_of_world_energy_full_report_2009" xfId="18" xr:uid="{00000000-0005-0000-0000-000011000000}"/>
    <cellStyle name="パーセント 2" xfId="22" xr:uid="{2DC31991-9174-49F0-9AA6-5AC1B482F330}"/>
    <cellStyle name="桁区切り" xfId="19" builtinId="6"/>
    <cellStyle name="桁区切り 2" xfId="20" xr:uid="{73A1532B-8328-4104-BF9C-8EFF2B145A29}"/>
    <cellStyle name="標準" xfId="0" builtinId="0" customBuiltin="1"/>
    <cellStyle name="標準 2" xfId="21" xr:uid="{3927EB36-9AF8-4594-827A-B8B9772BF792}"/>
  </cellStyles>
  <dxfs count="77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CCFF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135043</xdr:colOff>
      <xdr:row>26</xdr:row>
      <xdr:rowOff>83396</xdr:rowOff>
    </xdr:from>
    <xdr:to>
      <xdr:col>14</xdr:col>
      <xdr:colOff>358575</xdr:colOff>
      <xdr:row>60</xdr:row>
      <xdr:rowOff>80776</xdr:rowOff>
    </xdr:to>
    <xdr:grpSp>
      <xdr:nvGrpSpPr>
        <xdr:cNvPr id="33" name="Chart">
          <a:extLst>
            <a:ext uri="{FF2B5EF4-FFF2-40B4-BE49-F238E27FC236}">
              <a16:creationId xmlns:a16="http://schemas.microsoft.com/office/drawing/2014/main" id="{9436A4CB-644E-4CD4-9C79-3DAD5BAD5504}"/>
            </a:ext>
          </a:extLst>
        </xdr:cNvPr>
        <xdr:cNvGrpSpPr/>
      </xdr:nvGrpSpPr>
      <xdr:grpSpPr>
        <a:xfrm>
          <a:off x="249343" y="4746836"/>
          <a:ext cx="8468372" cy="5438060"/>
          <a:chOff x="718989" y="3844197"/>
          <a:chExt cx="8490325" cy="5533976"/>
        </a:xfrm>
      </xdr:grpSpPr>
      <xdr:grpSp>
        <xdr:nvGrpSpPr>
          <xdr:cNvPr id="35" name="グループ化 34">
            <a:extLst>
              <a:ext uri="{FF2B5EF4-FFF2-40B4-BE49-F238E27FC236}">
                <a16:creationId xmlns:a16="http://schemas.microsoft.com/office/drawing/2014/main" id="{3EBFD5DD-8529-4195-77D4-5FC48E398068}"/>
              </a:ext>
            </a:extLst>
          </xdr:cNvPr>
          <xdr:cNvGrpSpPr/>
        </xdr:nvGrpSpPr>
        <xdr:grpSpPr>
          <a:xfrm>
            <a:off x="718989" y="3844197"/>
            <a:ext cx="8490325" cy="5533976"/>
            <a:chOff x="8124863" y="3408128"/>
            <a:chExt cx="9128939" cy="5070742"/>
          </a:xfrm>
        </xdr:grpSpPr>
        <xdr:pic>
          <xdr:nvPicPr>
            <xdr:cNvPr id="38" name="図 37">
              <a:extLst>
                <a:ext uri="{FF2B5EF4-FFF2-40B4-BE49-F238E27FC236}">
                  <a16:creationId xmlns:a16="http://schemas.microsoft.com/office/drawing/2014/main" id="{570A087B-41BB-85E7-E807-B4EB0F8DB4B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8124863" y="3408128"/>
              <a:ext cx="9128939" cy="5070742"/>
            </a:xfrm>
            <a:prstGeom prst="rect">
              <a:avLst/>
            </a:prstGeom>
          </xdr:spPr>
        </xdr:pic>
        <xdr:sp macro="" textlink="">
          <xdr:nvSpPr>
            <xdr:cNvPr id="40" name="楕円 39">
              <a:extLst>
                <a:ext uri="{FF2B5EF4-FFF2-40B4-BE49-F238E27FC236}">
                  <a16:creationId xmlns:a16="http://schemas.microsoft.com/office/drawing/2014/main" id="{A40E1B7F-B6AA-0D10-9E5D-5CF741299F66}"/>
                </a:ext>
              </a:extLst>
            </xdr:cNvPr>
            <xdr:cNvSpPr/>
          </xdr:nvSpPr>
          <xdr:spPr>
            <a:xfrm>
              <a:off x="9900557" y="5397954"/>
              <a:ext cx="307522" cy="263978"/>
            </a:xfrm>
            <a:prstGeom prst="ellipse">
              <a:avLst/>
            </a:prstGeom>
            <a:noFill/>
            <a:ln w="190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" name="楕円 40">
              <a:extLst>
                <a:ext uri="{FF2B5EF4-FFF2-40B4-BE49-F238E27FC236}">
                  <a16:creationId xmlns:a16="http://schemas.microsoft.com/office/drawing/2014/main" id="{E69574A7-B71D-FAB6-12F5-B9BC522B8D8D}"/>
                </a:ext>
              </a:extLst>
            </xdr:cNvPr>
            <xdr:cNvSpPr/>
          </xdr:nvSpPr>
          <xdr:spPr>
            <a:xfrm>
              <a:off x="9586232" y="5830661"/>
              <a:ext cx="304800" cy="261257"/>
            </a:xfrm>
            <a:prstGeom prst="ellipse">
              <a:avLst/>
            </a:prstGeom>
            <a:noFill/>
            <a:ln w="190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" name="楕円 41">
              <a:extLst>
                <a:ext uri="{FF2B5EF4-FFF2-40B4-BE49-F238E27FC236}">
                  <a16:creationId xmlns:a16="http://schemas.microsoft.com/office/drawing/2014/main" id="{68D3FEF2-CBB6-D9CA-14FF-08EA0423A454}"/>
                </a:ext>
              </a:extLst>
            </xdr:cNvPr>
            <xdr:cNvSpPr/>
          </xdr:nvSpPr>
          <xdr:spPr>
            <a:xfrm>
              <a:off x="9288236" y="5231946"/>
              <a:ext cx="307521" cy="261258"/>
            </a:xfrm>
            <a:prstGeom prst="ellipse">
              <a:avLst/>
            </a:prstGeom>
            <a:noFill/>
            <a:ln w="190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" name="楕円 42">
              <a:extLst>
                <a:ext uri="{FF2B5EF4-FFF2-40B4-BE49-F238E27FC236}">
                  <a16:creationId xmlns:a16="http://schemas.microsoft.com/office/drawing/2014/main" id="{9AA5FD23-B4CC-2F57-68CE-B9CE0B42295E}"/>
                </a:ext>
              </a:extLst>
            </xdr:cNvPr>
            <xdr:cNvSpPr/>
          </xdr:nvSpPr>
          <xdr:spPr>
            <a:xfrm>
              <a:off x="11115675" y="6193971"/>
              <a:ext cx="307521" cy="261258"/>
            </a:xfrm>
            <a:prstGeom prst="ellipse">
              <a:avLst/>
            </a:prstGeom>
            <a:noFill/>
            <a:ln w="190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4" name="楕円 43">
              <a:extLst>
                <a:ext uri="{FF2B5EF4-FFF2-40B4-BE49-F238E27FC236}">
                  <a16:creationId xmlns:a16="http://schemas.microsoft.com/office/drawing/2014/main" id="{C75BAA19-3BC6-C9E8-00D4-7E9E15DA68CE}"/>
                </a:ext>
              </a:extLst>
            </xdr:cNvPr>
            <xdr:cNvSpPr/>
          </xdr:nvSpPr>
          <xdr:spPr>
            <a:xfrm>
              <a:off x="9145361" y="4846864"/>
              <a:ext cx="304800" cy="261257"/>
            </a:xfrm>
            <a:prstGeom prst="ellipse">
              <a:avLst/>
            </a:prstGeom>
            <a:noFill/>
            <a:ln w="190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" name="楕円 45">
              <a:extLst>
                <a:ext uri="{FF2B5EF4-FFF2-40B4-BE49-F238E27FC236}">
                  <a16:creationId xmlns:a16="http://schemas.microsoft.com/office/drawing/2014/main" id="{B8B4BC6D-3C35-5442-01EC-1556B0D8A2E3}"/>
                </a:ext>
              </a:extLst>
            </xdr:cNvPr>
            <xdr:cNvSpPr/>
          </xdr:nvSpPr>
          <xdr:spPr>
            <a:xfrm>
              <a:off x="15718971" y="5961289"/>
              <a:ext cx="304800" cy="261257"/>
            </a:xfrm>
            <a:prstGeom prst="ellipse">
              <a:avLst/>
            </a:prstGeom>
            <a:noFill/>
            <a:ln w="190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" name="楕円 46">
              <a:extLst>
                <a:ext uri="{FF2B5EF4-FFF2-40B4-BE49-F238E27FC236}">
                  <a16:creationId xmlns:a16="http://schemas.microsoft.com/office/drawing/2014/main" id="{75CB7370-FBAF-0F35-78F9-354969153D2A}"/>
                </a:ext>
              </a:extLst>
            </xdr:cNvPr>
            <xdr:cNvSpPr/>
          </xdr:nvSpPr>
          <xdr:spPr>
            <a:xfrm>
              <a:off x="8704489" y="4276725"/>
              <a:ext cx="307522" cy="261257"/>
            </a:xfrm>
            <a:prstGeom prst="ellipse">
              <a:avLst/>
            </a:prstGeom>
            <a:noFill/>
            <a:ln w="190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" name="吹き出し: 四角形 47">
              <a:extLst>
                <a:ext uri="{FF2B5EF4-FFF2-40B4-BE49-F238E27FC236}">
                  <a16:creationId xmlns:a16="http://schemas.microsoft.com/office/drawing/2014/main" id="{B0BBF96A-AA42-640B-F5A5-3525F9FCE537}"/>
                </a:ext>
              </a:extLst>
            </xdr:cNvPr>
            <xdr:cNvSpPr/>
          </xdr:nvSpPr>
          <xdr:spPr>
            <a:xfrm>
              <a:off x="8647339" y="3620861"/>
              <a:ext cx="1189243" cy="270782"/>
            </a:xfrm>
            <a:prstGeom prst="wedgeRectCallout">
              <a:avLst>
                <a:gd name="adj1" fmla="val -36249"/>
                <a:gd name="adj2" fmla="val 179741"/>
              </a:avLst>
            </a:prstGeom>
            <a:solidFill>
              <a:schemeClr val="accent3">
                <a:lumMod val="20000"/>
                <a:lumOff val="80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chemeClr val="tx1"/>
                  </a:solidFill>
                  <a:latin typeface="+mn-ea"/>
                  <a:ea typeface="+mn-ea"/>
                </a:rPr>
                <a:t>デンマーク海峡</a:t>
              </a:r>
            </a:p>
          </xdr:txBody>
        </xdr:sp>
        <xdr:sp macro="" textlink="">
          <xdr:nvSpPr>
            <xdr:cNvPr id="49" name="吹き出し: 四角形 48">
              <a:extLst>
                <a:ext uri="{FF2B5EF4-FFF2-40B4-BE49-F238E27FC236}">
                  <a16:creationId xmlns:a16="http://schemas.microsoft.com/office/drawing/2014/main" id="{66F60405-638D-7EDD-7881-73082B6016C6}"/>
                </a:ext>
              </a:extLst>
            </xdr:cNvPr>
            <xdr:cNvSpPr/>
          </xdr:nvSpPr>
          <xdr:spPr>
            <a:xfrm>
              <a:off x="9326336" y="4184196"/>
              <a:ext cx="919843" cy="270783"/>
            </a:xfrm>
            <a:prstGeom prst="wedgeRectCallout">
              <a:avLst>
                <a:gd name="adj1" fmla="val -35416"/>
                <a:gd name="adj2" fmla="val 176293"/>
              </a:avLst>
            </a:prstGeom>
            <a:solidFill>
              <a:schemeClr val="accent3">
                <a:lumMod val="20000"/>
                <a:lumOff val="80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chemeClr val="tx1"/>
                  </a:solidFill>
                  <a:latin typeface="+mn-ea"/>
                  <a:ea typeface="+mn-ea"/>
                </a:rPr>
                <a:t>トルコ海峡</a:t>
              </a:r>
            </a:p>
          </xdr:txBody>
        </xdr:sp>
        <xdr:sp macro="" textlink="">
          <xdr:nvSpPr>
            <xdr:cNvPr id="50" name="吹き出し: 四角形 49">
              <a:extLst>
                <a:ext uri="{FF2B5EF4-FFF2-40B4-BE49-F238E27FC236}">
                  <a16:creationId xmlns:a16="http://schemas.microsoft.com/office/drawing/2014/main" id="{2E9B46EF-2354-FA59-6417-628E54714C2F}"/>
                </a:ext>
              </a:extLst>
            </xdr:cNvPr>
            <xdr:cNvSpPr/>
          </xdr:nvSpPr>
          <xdr:spPr>
            <a:xfrm>
              <a:off x="9986282" y="4763861"/>
              <a:ext cx="1088668" cy="252130"/>
            </a:xfrm>
            <a:prstGeom prst="wedgeRectCallout">
              <a:avLst>
                <a:gd name="adj1" fmla="val -35416"/>
                <a:gd name="adj2" fmla="val 176293"/>
              </a:avLst>
            </a:prstGeom>
            <a:solidFill>
              <a:schemeClr val="accent3">
                <a:lumMod val="20000"/>
                <a:lumOff val="80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chemeClr val="tx1"/>
                  </a:solidFill>
                  <a:latin typeface="+mn-ea"/>
                  <a:ea typeface="+mn-ea"/>
                </a:rPr>
                <a:t>ホルムズ海峡</a:t>
              </a:r>
            </a:p>
          </xdr:txBody>
        </xdr:sp>
        <xdr:sp macro="" textlink="">
          <xdr:nvSpPr>
            <xdr:cNvPr id="51" name="吹き出し: 四角形 50">
              <a:extLst>
                <a:ext uri="{FF2B5EF4-FFF2-40B4-BE49-F238E27FC236}">
                  <a16:creationId xmlns:a16="http://schemas.microsoft.com/office/drawing/2014/main" id="{F605D6AE-B694-ABF9-D0BE-8705EC703514}"/>
                </a:ext>
              </a:extLst>
            </xdr:cNvPr>
            <xdr:cNvSpPr/>
          </xdr:nvSpPr>
          <xdr:spPr>
            <a:xfrm>
              <a:off x="8466364" y="5557157"/>
              <a:ext cx="983939" cy="258211"/>
            </a:xfrm>
            <a:prstGeom prst="wedgeRectCallout">
              <a:avLst>
                <a:gd name="adj1" fmla="val 42886"/>
                <a:gd name="adj2" fmla="val -89224"/>
              </a:avLst>
            </a:prstGeom>
            <a:solidFill>
              <a:schemeClr val="accent3">
                <a:lumMod val="20000"/>
                <a:lumOff val="80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chemeClr val="tx1"/>
                  </a:solidFill>
                  <a:latin typeface="+mn-ea"/>
                  <a:ea typeface="+mn-ea"/>
                </a:rPr>
                <a:t>スエズ運河</a:t>
              </a:r>
            </a:p>
          </xdr:txBody>
        </xdr:sp>
        <xdr:sp macro="" textlink="">
          <xdr:nvSpPr>
            <xdr:cNvPr id="52" name="吹き出し: 四角形 51">
              <a:extLst>
                <a:ext uri="{FF2B5EF4-FFF2-40B4-BE49-F238E27FC236}">
                  <a16:creationId xmlns:a16="http://schemas.microsoft.com/office/drawing/2014/main" id="{7E64F554-0E8D-8BF9-CAD4-BB4FF8261713}"/>
                </a:ext>
              </a:extLst>
            </xdr:cNvPr>
            <xdr:cNvSpPr/>
          </xdr:nvSpPr>
          <xdr:spPr>
            <a:xfrm>
              <a:off x="8428262" y="6305550"/>
              <a:ext cx="1807720" cy="267512"/>
            </a:xfrm>
            <a:prstGeom prst="wedgeRectCallout">
              <a:avLst>
                <a:gd name="adj1" fmla="val 21242"/>
                <a:gd name="adj2" fmla="val -118275"/>
              </a:avLst>
            </a:prstGeom>
            <a:solidFill>
              <a:schemeClr val="accent3">
                <a:lumMod val="20000"/>
                <a:lumOff val="80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chemeClr val="tx1"/>
                  </a:solidFill>
                  <a:latin typeface="+mn-ea"/>
                  <a:ea typeface="+mn-ea"/>
                </a:rPr>
                <a:t>バブ・エル・マンデブ海峡</a:t>
              </a:r>
            </a:p>
          </xdr:txBody>
        </xdr:sp>
        <xdr:sp macro="" textlink="">
          <xdr:nvSpPr>
            <xdr:cNvPr id="53" name="吹き出し: 四角形 52">
              <a:extLst>
                <a:ext uri="{FF2B5EF4-FFF2-40B4-BE49-F238E27FC236}">
                  <a16:creationId xmlns:a16="http://schemas.microsoft.com/office/drawing/2014/main" id="{C9E78FAD-B74F-D00B-F25D-064634A3B1BA}"/>
                </a:ext>
              </a:extLst>
            </xdr:cNvPr>
            <xdr:cNvSpPr/>
          </xdr:nvSpPr>
          <xdr:spPr>
            <a:xfrm>
              <a:off x="10284279" y="6745061"/>
              <a:ext cx="1012371" cy="273503"/>
            </a:xfrm>
            <a:prstGeom prst="wedgeRectCallout">
              <a:avLst>
                <a:gd name="adj1" fmla="val 40056"/>
                <a:gd name="adj2" fmla="val -140948"/>
              </a:avLst>
            </a:prstGeom>
            <a:solidFill>
              <a:schemeClr val="accent3">
                <a:lumMod val="20000"/>
                <a:lumOff val="80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chemeClr val="tx1"/>
                  </a:solidFill>
                  <a:latin typeface="+mn-ea"/>
                  <a:ea typeface="+mn-ea"/>
                </a:rPr>
                <a:t>マラッカ海峡</a:t>
              </a:r>
            </a:p>
          </xdr:txBody>
        </xdr:sp>
        <xdr:sp macro="" textlink="">
          <xdr:nvSpPr>
            <xdr:cNvPr id="54" name="吹き出し: 四角形 53">
              <a:extLst>
                <a:ext uri="{FF2B5EF4-FFF2-40B4-BE49-F238E27FC236}">
                  <a16:creationId xmlns:a16="http://schemas.microsoft.com/office/drawing/2014/main" id="{394E770E-317D-EA85-4577-7468AAC608AD}"/>
                </a:ext>
              </a:extLst>
            </xdr:cNvPr>
            <xdr:cNvSpPr/>
          </xdr:nvSpPr>
          <xdr:spPr>
            <a:xfrm>
              <a:off x="14808654" y="6483804"/>
              <a:ext cx="1015092" cy="270782"/>
            </a:xfrm>
            <a:prstGeom prst="wedgeRectCallout">
              <a:avLst>
                <a:gd name="adj1" fmla="val 40056"/>
                <a:gd name="adj2" fmla="val -140948"/>
              </a:avLst>
            </a:prstGeom>
            <a:solidFill>
              <a:schemeClr val="accent3">
                <a:lumMod val="20000"/>
                <a:lumOff val="80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chemeClr val="tx1"/>
                  </a:solidFill>
                  <a:latin typeface="+mn-ea"/>
                  <a:ea typeface="+mn-ea"/>
                </a:rPr>
                <a:t>パナマ運河</a:t>
              </a:r>
            </a:p>
          </xdr:txBody>
        </xdr:sp>
      </xdr:grpSp>
      <xdr:sp macro="" textlink="">
        <xdr:nvSpPr>
          <xdr:cNvPr id="36" name="吹き出し: 四角形 35">
            <a:extLst>
              <a:ext uri="{FF2B5EF4-FFF2-40B4-BE49-F238E27FC236}">
                <a16:creationId xmlns:a16="http://schemas.microsoft.com/office/drawing/2014/main" id="{E4384AA8-AE24-8D88-720F-C59AFE661FEB}"/>
              </a:ext>
            </a:extLst>
          </xdr:cNvPr>
          <xdr:cNvSpPr/>
        </xdr:nvSpPr>
        <xdr:spPr>
          <a:xfrm>
            <a:off x="892628" y="8893629"/>
            <a:ext cx="707572" cy="250371"/>
          </a:xfrm>
          <a:prstGeom prst="wedgeRectCallout">
            <a:avLst>
              <a:gd name="adj1" fmla="val 53839"/>
              <a:gd name="adj2" fmla="val -182245"/>
            </a:avLst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>
                <a:solidFill>
                  <a:schemeClr val="tx1"/>
                </a:solidFill>
                <a:latin typeface="+mn-ea"/>
                <a:ea typeface="+mn-ea"/>
              </a:rPr>
              <a:t>喜望峰</a:t>
            </a:r>
          </a:p>
        </xdr:txBody>
      </xdr:sp>
      <xdr:sp macro="" textlink="">
        <xdr:nvSpPr>
          <xdr:cNvPr id="37" name="楕円 36">
            <a:extLst>
              <a:ext uri="{FF2B5EF4-FFF2-40B4-BE49-F238E27FC236}">
                <a16:creationId xmlns:a16="http://schemas.microsoft.com/office/drawing/2014/main" id="{49C34122-EE56-1119-730C-C3B36FF66998}"/>
              </a:ext>
            </a:extLst>
          </xdr:cNvPr>
          <xdr:cNvSpPr/>
        </xdr:nvSpPr>
        <xdr:spPr>
          <a:xfrm>
            <a:off x="1534887" y="8251371"/>
            <a:ext cx="307174" cy="285125"/>
          </a:xfrm>
          <a:prstGeom prst="ellipse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B55"/>
  <sheetViews>
    <sheetView showGridLines="0" workbookViewId="0">
      <pane xSplit="3" ySplit="2" topLeftCell="D3" activePane="bottomRight" state="frozen"/>
      <selection pane="topRight" activeCell="B1" sqref="B1"/>
      <selection pane="bottomLeft" activeCell="A3" sqref="A3"/>
      <selection pane="bottomRight" activeCell="K30" sqref="K30"/>
    </sheetView>
  </sheetViews>
  <sheetFormatPr defaultColWidth="9.44140625" defaultRowHeight="13.2"/>
  <cols>
    <col min="1" max="2" width="1" style="4" customWidth="1"/>
    <col min="3" max="3" width="30.88671875" style="8" customWidth="1"/>
    <col min="4" max="10" width="10.6640625" style="8" customWidth="1"/>
    <col min="11" max="11" width="12.5546875" style="8" customWidth="1"/>
    <col min="12" max="15" width="10.6640625" style="8" customWidth="1"/>
    <col min="16" max="16" width="10.6640625" style="7" customWidth="1"/>
    <col min="17" max="17" width="10.6640625" style="6" customWidth="1"/>
    <col min="18" max="18" width="10.6640625" style="4" customWidth="1"/>
    <col min="19" max="19" width="10.5546875" style="4" customWidth="1"/>
    <col min="20" max="21" width="1" style="4" customWidth="1"/>
    <col min="22" max="43" width="9.44140625" style="4" customWidth="1"/>
    <col min="44" max="158" width="9.44140625" style="10" customWidth="1"/>
    <col min="159" max="16384" width="9.44140625" style="4"/>
  </cols>
  <sheetData>
    <row r="1" spans="1:20" s="22" customFormat="1" ht="17.25" customHeight="1">
      <c r="A1" s="68"/>
      <c r="C1" s="21" t="s">
        <v>27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5"/>
      <c r="S1" s="36"/>
      <c r="T1" s="68"/>
    </row>
    <row r="2" spans="1:20" s="15" customFormat="1" ht="17.25" customHeight="1">
      <c r="C2" s="37"/>
      <c r="D2" s="38"/>
      <c r="E2" s="38"/>
      <c r="F2" s="38"/>
      <c r="G2" s="38"/>
      <c r="H2" s="38"/>
      <c r="I2" s="38"/>
      <c r="J2" s="38"/>
      <c r="K2" s="38"/>
      <c r="L2" s="38" t="s">
        <v>1</v>
      </c>
      <c r="M2" s="38"/>
      <c r="N2" s="38"/>
      <c r="O2" s="38"/>
      <c r="P2" s="38"/>
      <c r="Q2" s="38"/>
      <c r="R2" s="38"/>
      <c r="S2" s="24"/>
    </row>
    <row r="3" spans="1:20" s="11" customFormat="1" ht="29.4" customHeight="1">
      <c r="C3" s="39" t="s">
        <v>9</v>
      </c>
      <c r="D3" s="40" t="s">
        <v>2</v>
      </c>
      <c r="E3" s="40" t="s">
        <v>6</v>
      </c>
      <c r="F3" s="40" t="s">
        <v>3</v>
      </c>
      <c r="G3" s="40" t="s">
        <v>12</v>
      </c>
      <c r="H3" s="40" t="s">
        <v>13</v>
      </c>
      <c r="I3" s="40" t="s">
        <v>20</v>
      </c>
      <c r="J3" s="40"/>
      <c r="K3" s="40" t="s">
        <v>14</v>
      </c>
      <c r="L3" s="40" t="s">
        <v>15</v>
      </c>
      <c r="M3" s="40" t="s">
        <v>16</v>
      </c>
      <c r="N3" s="40" t="s">
        <v>4</v>
      </c>
      <c r="O3" s="40" t="s">
        <v>26</v>
      </c>
      <c r="P3" s="40" t="s">
        <v>10</v>
      </c>
      <c r="Q3" s="40" t="s">
        <v>11</v>
      </c>
      <c r="R3" s="40" t="s">
        <v>5</v>
      </c>
      <c r="S3" s="41" t="s">
        <v>19</v>
      </c>
    </row>
    <row r="4" spans="1:20" s="18" customFormat="1" ht="15" customHeight="1">
      <c r="A4" s="15"/>
      <c r="C4" s="14" t="s">
        <v>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14"/>
      <c r="S4" s="23"/>
      <c r="T4" s="15"/>
    </row>
    <row r="5" spans="1:20" s="15" customFormat="1" ht="15" customHeight="1">
      <c r="C5" s="42" t="s">
        <v>2</v>
      </c>
      <c r="D5" s="43">
        <v>0</v>
      </c>
      <c r="E5" s="27">
        <v>38.990308951346293</v>
      </c>
      <c r="F5" s="25">
        <v>26.538401048492794</v>
      </c>
      <c r="G5" s="26">
        <v>63.717804832956396</v>
      </c>
      <c r="H5" s="26">
        <v>31.940063650933318</v>
      </c>
      <c r="I5" s="26">
        <v>0.14009887831732634</v>
      </c>
      <c r="J5" s="26"/>
      <c r="K5" s="26">
        <v>2.087506927863696</v>
      </c>
      <c r="L5" s="26">
        <v>6.3253227372385341</v>
      </c>
      <c r="M5" s="27">
        <v>0.6554021029999112</v>
      </c>
      <c r="N5" s="27">
        <v>5.6650342509999989</v>
      </c>
      <c r="O5" s="27">
        <v>4.569</v>
      </c>
      <c r="P5" s="27">
        <v>6.5584199999999999</v>
      </c>
      <c r="Q5" s="27">
        <v>5.4164592249999997</v>
      </c>
      <c r="R5" s="25">
        <v>4.140961756346198</v>
      </c>
      <c r="S5" s="44">
        <v>196.74478436249453</v>
      </c>
    </row>
    <row r="6" spans="1:20" s="15" customFormat="1" ht="15" customHeight="1">
      <c r="C6" s="42" t="s">
        <v>6</v>
      </c>
      <c r="D6" s="27">
        <v>167.70362877919607</v>
      </c>
      <c r="E6" s="43">
        <v>0</v>
      </c>
      <c r="F6" s="45" t="s">
        <v>28</v>
      </c>
      <c r="G6" s="28">
        <v>0.6981290894734874</v>
      </c>
      <c r="H6" s="28">
        <v>4.2424721782606403</v>
      </c>
      <c r="I6" s="46" t="s">
        <v>28</v>
      </c>
      <c r="J6" s="46"/>
      <c r="K6" s="28">
        <v>8.9718571999999996E-2</v>
      </c>
      <c r="L6" s="47" t="s">
        <v>28</v>
      </c>
      <c r="M6" s="46" t="s">
        <v>28</v>
      </c>
      <c r="N6" s="27">
        <v>0.80218869999999987</v>
      </c>
      <c r="O6" s="27">
        <v>0.58710000000000007</v>
      </c>
      <c r="P6" s="27">
        <v>0.51929999999999998</v>
      </c>
      <c r="Q6" s="27">
        <v>5.8844750000000001E-2</v>
      </c>
      <c r="R6" s="29">
        <v>0.21787755432236017</v>
      </c>
      <c r="S6" s="44">
        <v>174.93881750025577</v>
      </c>
    </row>
    <row r="7" spans="1:20" s="15" customFormat="1" ht="15" customHeight="1">
      <c r="C7" s="42" t="s">
        <v>3</v>
      </c>
      <c r="D7" s="27">
        <v>41.800909027515786</v>
      </c>
      <c r="E7" s="27">
        <v>1.075624989367292</v>
      </c>
      <c r="F7" s="43">
        <v>0</v>
      </c>
      <c r="G7" s="28">
        <v>0.92796032879548274</v>
      </c>
      <c r="H7" s="28">
        <v>11.169076305000001</v>
      </c>
      <c r="I7" s="47" t="s">
        <v>28</v>
      </c>
      <c r="J7" s="45"/>
      <c r="K7" s="45" t="s">
        <v>28</v>
      </c>
      <c r="L7" s="47" t="s">
        <v>28</v>
      </c>
      <c r="M7" s="43">
        <v>0</v>
      </c>
      <c r="N7" s="27">
        <v>0.68231787799999988</v>
      </c>
      <c r="O7" s="27">
        <v>4.2400200000000003</v>
      </c>
      <c r="P7" s="27">
        <v>0.34772000000000003</v>
      </c>
      <c r="Q7" s="27">
        <v>3.2096060000000004</v>
      </c>
      <c r="R7" s="29">
        <v>0.47997178512385325</v>
      </c>
      <c r="S7" s="44">
        <v>63.933327337802424</v>
      </c>
    </row>
    <row r="8" spans="1:20" s="15" customFormat="1" ht="15" customHeight="1">
      <c r="C8" s="42" t="s">
        <v>12</v>
      </c>
      <c r="D8" s="27">
        <v>79.204016425361957</v>
      </c>
      <c r="E8" s="27">
        <v>0.70637000000000016</v>
      </c>
      <c r="F8" s="29">
        <v>0.39805999999999997</v>
      </c>
      <c r="G8" s="43">
        <v>0</v>
      </c>
      <c r="H8" s="28">
        <v>23.412202020807076</v>
      </c>
      <c r="I8" s="46" t="s">
        <v>28</v>
      </c>
      <c r="J8" s="46"/>
      <c r="K8" s="28">
        <v>0.17229076298996132</v>
      </c>
      <c r="L8" s="28">
        <v>1.2016003387566294</v>
      </c>
      <c r="M8" s="46" t="s">
        <v>28</v>
      </c>
      <c r="N8" s="27">
        <v>37.191448808999994</v>
      </c>
      <c r="O8" s="27">
        <v>34.391670000000005</v>
      </c>
      <c r="P8" s="27">
        <v>2.7709000000000001</v>
      </c>
      <c r="Q8" s="27">
        <v>10.975207661000001</v>
      </c>
      <c r="R8" s="29">
        <v>3.9525490590012158</v>
      </c>
      <c r="S8" s="44">
        <v>194.41062799344371</v>
      </c>
    </row>
    <row r="9" spans="1:20" s="15" customFormat="1" ht="15" customHeight="1">
      <c r="C9" s="42" t="s">
        <v>13</v>
      </c>
      <c r="D9" s="27">
        <v>22.007621618726969</v>
      </c>
      <c r="E9" s="27">
        <v>4.9461300000000001</v>
      </c>
      <c r="F9" s="29">
        <v>2.9480399999999998</v>
      </c>
      <c r="G9" s="28">
        <v>6.0426580450370153</v>
      </c>
      <c r="H9" s="43">
        <v>0</v>
      </c>
      <c r="I9" s="28">
        <v>5.4743285112189977</v>
      </c>
      <c r="J9" s="28"/>
      <c r="K9" s="28">
        <v>13.898652305999995</v>
      </c>
      <c r="L9" s="28">
        <v>30.795462236913203</v>
      </c>
      <c r="M9" s="27">
        <v>0.55440371671408173</v>
      </c>
      <c r="N9" s="27">
        <v>3.6157994929999999</v>
      </c>
      <c r="O9" s="27">
        <v>2.147054936</v>
      </c>
      <c r="P9" s="27">
        <v>0.85841000000000012</v>
      </c>
      <c r="Q9" s="27">
        <v>7.3644281090000003</v>
      </c>
      <c r="R9" s="29">
        <v>9.4970802801726446</v>
      </c>
      <c r="S9" s="44">
        <v>110.15006925278291</v>
      </c>
    </row>
    <row r="10" spans="1:20" s="15" customFormat="1" ht="15" customHeight="1">
      <c r="C10" s="42" t="s">
        <v>20</v>
      </c>
      <c r="D10" s="27">
        <v>18.065376326862527</v>
      </c>
      <c r="E10" s="27">
        <v>1.08616</v>
      </c>
      <c r="F10" s="29">
        <v>8.2890000000000005E-2</v>
      </c>
      <c r="G10" s="28">
        <v>1.952275284536289</v>
      </c>
      <c r="H10" s="28">
        <v>296.43712935263511</v>
      </c>
      <c r="I10" s="43">
        <v>0</v>
      </c>
      <c r="J10" s="43"/>
      <c r="K10" s="28">
        <v>13.86873516656</v>
      </c>
      <c r="L10" s="28">
        <v>2.7944856209999998</v>
      </c>
      <c r="M10" s="27">
        <v>1.9781036688286393</v>
      </c>
      <c r="N10" s="27">
        <v>45.840176243000002</v>
      </c>
      <c r="O10" s="27">
        <v>2.0075600000000002</v>
      </c>
      <c r="P10" s="27">
        <v>15.5625</v>
      </c>
      <c r="Q10" s="27">
        <v>11.885479739300001</v>
      </c>
      <c r="R10" s="29">
        <v>27.328764817081392</v>
      </c>
      <c r="S10" s="44">
        <v>438.88963621980389</v>
      </c>
    </row>
    <row r="11" spans="1:20" s="15" customFormat="1" ht="15" customHeight="1">
      <c r="C11" s="42"/>
      <c r="D11" s="27"/>
      <c r="E11" s="27"/>
      <c r="F11" s="29"/>
      <c r="G11" s="28"/>
      <c r="H11" s="28"/>
      <c r="I11" s="43"/>
      <c r="J11" s="43"/>
      <c r="K11" s="27"/>
      <c r="L11" s="28"/>
      <c r="M11" s="27"/>
      <c r="N11" s="27"/>
      <c r="O11" s="27"/>
      <c r="P11" s="27"/>
      <c r="Q11" s="27"/>
      <c r="R11" s="29"/>
      <c r="S11" s="44"/>
    </row>
    <row r="12" spans="1:20" s="15" customFormat="1" ht="15" customHeight="1">
      <c r="C12" s="42" t="s">
        <v>14</v>
      </c>
      <c r="D12" s="27">
        <v>93.030230707750505</v>
      </c>
      <c r="E12" s="27">
        <v>4.9272999999999998</v>
      </c>
      <c r="F12" s="29">
        <v>0.32531000000000004</v>
      </c>
      <c r="G12" s="28">
        <v>7.1035406588059562</v>
      </c>
      <c r="H12" s="28">
        <v>101.58510638442061</v>
      </c>
      <c r="I12" s="28">
        <v>0.33587433015000001</v>
      </c>
      <c r="J12" s="27"/>
      <c r="K12" s="43">
        <v>0</v>
      </c>
      <c r="L12" s="28">
        <v>25.414091934644148</v>
      </c>
      <c r="M12" s="27">
        <v>5.985197185918226</v>
      </c>
      <c r="N12" s="27">
        <v>171.70978715850202</v>
      </c>
      <c r="O12" s="27">
        <v>121.06328698499317</v>
      </c>
      <c r="P12" s="27">
        <v>156.98031000000003</v>
      </c>
      <c r="Q12" s="27">
        <v>53.290545746270126</v>
      </c>
      <c r="R12" s="29">
        <v>236.97829104485066</v>
      </c>
      <c r="S12" s="44">
        <v>978.72887213630543</v>
      </c>
    </row>
    <row r="13" spans="1:20" s="15" customFormat="1" ht="15" customHeight="1">
      <c r="C13" s="42" t="s">
        <v>17</v>
      </c>
      <c r="D13" s="27">
        <v>5.7444726156354875</v>
      </c>
      <c r="E13" s="27">
        <v>1.8757794526532963</v>
      </c>
      <c r="F13" s="45" t="s">
        <v>28</v>
      </c>
      <c r="G13" s="28">
        <v>4.5370119243258973</v>
      </c>
      <c r="H13" s="28">
        <v>59.488442040336885</v>
      </c>
      <c r="I13" s="28">
        <v>0.113728422</v>
      </c>
      <c r="J13" s="28"/>
      <c r="K13" s="28">
        <v>1.8260749719999998</v>
      </c>
      <c r="L13" s="48">
        <v>0</v>
      </c>
      <c r="M13" s="46" t="s">
        <v>28</v>
      </c>
      <c r="N13" s="27">
        <v>3.1623920920000002</v>
      </c>
      <c r="O13" s="27">
        <v>3.0991300000000002</v>
      </c>
      <c r="P13" s="27">
        <v>1.3218800000000002</v>
      </c>
      <c r="Q13" s="27">
        <v>0.46049880499999996</v>
      </c>
      <c r="R13" s="29">
        <v>5.107719837770202</v>
      </c>
      <c r="S13" s="44">
        <v>86.741540161721787</v>
      </c>
    </row>
    <row r="14" spans="1:20" s="15" customFormat="1" ht="15" customHeight="1">
      <c r="C14" s="42" t="s">
        <v>18</v>
      </c>
      <c r="D14" s="27">
        <v>16.939530408400813</v>
      </c>
      <c r="E14" s="27">
        <v>2.9937685157174574</v>
      </c>
      <c r="F14" s="29">
        <v>0.12307</v>
      </c>
      <c r="G14" s="28">
        <v>13.334540119287135</v>
      </c>
      <c r="H14" s="28">
        <v>78.37896105800003</v>
      </c>
      <c r="I14" s="47" t="s">
        <v>28</v>
      </c>
      <c r="J14" s="47"/>
      <c r="K14" s="47" t="s">
        <v>28</v>
      </c>
      <c r="L14" s="48">
        <v>0</v>
      </c>
      <c r="M14" s="27">
        <v>4.4206283138640758</v>
      </c>
      <c r="N14" s="27">
        <v>57.392043321999999</v>
      </c>
      <c r="O14" s="27">
        <v>28.914619999999999</v>
      </c>
      <c r="P14" s="27">
        <v>2.9987599999999999</v>
      </c>
      <c r="Q14" s="27">
        <v>0.23505090450000002</v>
      </c>
      <c r="R14" s="29">
        <v>14.665179283262223</v>
      </c>
      <c r="S14" s="44">
        <v>220.39896463103173</v>
      </c>
    </row>
    <row r="15" spans="1:20" s="15" customFormat="1" ht="15" customHeight="1">
      <c r="C15" s="42" t="s">
        <v>21</v>
      </c>
      <c r="D15" s="46" t="s">
        <v>28</v>
      </c>
      <c r="E15" s="46" t="s">
        <v>28</v>
      </c>
      <c r="F15" s="45" t="s">
        <v>28</v>
      </c>
      <c r="G15" s="46" t="s">
        <v>28</v>
      </c>
      <c r="H15" s="28">
        <v>0.31641234100000004</v>
      </c>
      <c r="I15" s="47" t="s">
        <v>28</v>
      </c>
      <c r="J15" s="47"/>
      <c r="K15" s="47" t="s">
        <v>28</v>
      </c>
      <c r="L15" s="48">
        <v>0</v>
      </c>
      <c r="M15" s="46" t="s">
        <v>28</v>
      </c>
      <c r="N15" s="27">
        <v>8.2212896900000008</v>
      </c>
      <c r="O15" s="27">
        <v>0.95049000000000006</v>
      </c>
      <c r="P15" s="27">
        <v>0.14081000100000002</v>
      </c>
      <c r="Q15" s="27">
        <v>0.20385123500000002</v>
      </c>
      <c r="R15" s="29">
        <v>7.2582411999999985E-2</v>
      </c>
      <c r="S15" s="44">
        <v>10.020645219192772</v>
      </c>
    </row>
    <row r="16" spans="1:20" s="15" customFormat="1" ht="15" customHeight="1">
      <c r="C16" s="42" t="s">
        <v>16</v>
      </c>
      <c r="D16" s="27">
        <v>7.8854024556616636E-2</v>
      </c>
      <c r="E16" s="46" t="s">
        <v>28</v>
      </c>
      <c r="F16" s="46" t="s">
        <v>28</v>
      </c>
      <c r="G16" s="28">
        <v>0.26746977547156431</v>
      </c>
      <c r="H16" s="47" t="s">
        <v>28</v>
      </c>
      <c r="I16" s="47" t="s">
        <v>28</v>
      </c>
      <c r="J16" s="47"/>
      <c r="K16" s="47" t="s">
        <v>28</v>
      </c>
      <c r="L16" s="47" t="s">
        <v>28</v>
      </c>
      <c r="M16" s="43">
        <v>0</v>
      </c>
      <c r="N16" s="27">
        <v>2.9871177630000001</v>
      </c>
      <c r="O16" s="27">
        <v>9.7370000000000012E-2</v>
      </c>
      <c r="P16" s="27">
        <v>2.1766000000000001</v>
      </c>
      <c r="Q16" s="27">
        <v>2.3396746530000003</v>
      </c>
      <c r="R16" s="29">
        <v>7.3553782295344154</v>
      </c>
      <c r="S16" s="44">
        <v>15.303940143684281</v>
      </c>
    </row>
    <row r="17" spans="1:20" s="15" customFormat="1" ht="15" customHeight="1">
      <c r="C17" s="42" t="s">
        <v>4</v>
      </c>
      <c r="D17" s="27">
        <v>0.26749672346002618</v>
      </c>
      <c r="E17" s="27">
        <v>5.5780000000000003E-2</v>
      </c>
      <c r="F17" s="29">
        <v>0.10829999999999999</v>
      </c>
      <c r="G17" s="28">
        <v>3.8636300177038096</v>
      </c>
      <c r="H17" s="28">
        <v>0.51478495873959096</v>
      </c>
      <c r="I17" s="28">
        <v>0.35541708699999996</v>
      </c>
      <c r="J17" s="28"/>
      <c r="K17" s="28">
        <v>1.4714580379999997</v>
      </c>
      <c r="L17" s="28">
        <v>1.1868401229999999</v>
      </c>
      <c r="M17" s="27">
        <v>0.51825817582493827</v>
      </c>
      <c r="N17" s="43">
        <v>0</v>
      </c>
      <c r="O17" s="27">
        <v>1.022</v>
      </c>
      <c r="P17" s="27">
        <v>0.54149999999999998</v>
      </c>
      <c r="Q17" s="27">
        <v>5.0450824310000009</v>
      </c>
      <c r="R17" s="29">
        <v>11.253437397979699</v>
      </c>
      <c r="S17" s="44">
        <v>26.203984952708062</v>
      </c>
    </row>
    <row r="18" spans="1:20" s="15" customFormat="1" ht="15" customHeight="1">
      <c r="C18" s="42" t="s">
        <v>7</v>
      </c>
      <c r="D18" s="27">
        <v>4.3492791612057671</v>
      </c>
      <c r="E18" s="46" t="s">
        <v>28</v>
      </c>
      <c r="F18" s="46" t="s">
        <v>28</v>
      </c>
      <c r="G18" s="28">
        <v>3.8483016287920013</v>
      </c>
      <c r="H18" s="28">
        <v>7.7614248513796174</v>
      </c>
      <c r="I18" s="46" t="s">
        <v>28</v>
      </c>
      <c r="J18" s="46"/>
      <c r="K18" s="28">
        <v>19.586973414000003</v>
      </c>
      <c r="L18" s="28">
        <v>8.97851964</v>
      </c>
      <c r="M18" s="27">
        <v>0.346446798467275</v>
      </c>
      <c r="N18" s="27">
        <v>0.32824867599999996</v>
      </c>
      <c r="O18" s="43">
        <v>0</v>
      </c>
      <c r="P18" s="27">
        <v>2.9980000000000002</v>
      </c>
      <c r="Q18" s="27">
        <v>6.8721442780000004</v>
      </c>
      <c r="R18" s="29">
        <v>6.2189626794010104</v>
      </c>
      <c r="S18" s="44">
        <v>61.319716749245671</v>
      </c>
    </row>
    <row r="19" spans="1:20" s="15" customFormat="1" ht="15" customHeight="1">
      <c r="C19" s="42" t="s">
        <v>10</v>
      </c>
      <c r="D19" s="27">
        <v>0.68689384010484922</v>
      </c>
      <c r="E19" s="46" t="s">
        <v>28</v>
      </c>
      <c r="F19" s="46" t="s">
        <v>28</v>
      </c>
      <c r="G19" s="28">
        <v>0.24635125541904646</v>
      </c>
      <c r="H19" s="28">
        <v>0.12629535759370078</v>
      </c>
      <c r="I19" s="46" t="s">
        <v>28</v>
      </c>
      <c r="J19" s="46"/>
      <c r="K19" s="28">
        <v>5.2610855000000005E-2</v>
      </c>
      <c r="L19" s="28">
        <v>8.9058024000000013E-2</v>
      </c>
      <c r="M19" s="27">
        <v>2.7544581170824007</v>
      </c>
      <c r="N19" s="27">
        <v>1.7698380149999997</v>
      </c>
      <c r="O19" s="27">
        <v>6.3299999999999995E-2</v>
      </c>
      <c r="P19" s="43">
        <v>0</v>
      </c>
      <c r="Q19" s="27">
        <v>3.1960761999999998</v>
      </c>
      <c r="R19" s="29">
        <v>4.2746708401666851</v>
      </c>
      <c r="S19" s="44">
        <v>13.341559428366681</v>
      </c>
    </row>
    <row r="20" spans="1:20" s="15" customFormat="1" ht="15" customHeight="1">
      <c r="C20" s="42" t="s">
        <v>11</v>
      </c>
      <c r="D20" s="27">
        <v>0.53918741808650061</v>
      </c>
      <c r="E20" s="46" t="s">
        <v>28</v>
      </c>
      <c r="F20" s="46" t="s">
        <v>28</v>
      </c>
      <c r="G20" s="28">
        <v>0.31606743217521294</v>
      </c>
      <c r="H20" s="28">
        <v>1.4720653993283705</v>
      </c>
      <c r="I20" s="46" t="s">
        <v>28</v>
      </c>
      <c r="J20" s="46"/>
      <c r="K20" s="28">
        <v>0.57664921100000011</v>
      </c>
      <c r="L20" s="28">
        <v>3.7292108449999999</v>
      </c>
      <c r="M20" s="27">
        <v>9.9171313857037351</v>
      </c>
      <c r="N20" s="27">
        <v>6.6872761199999999</v>
      </c>
      <c r="O20" s="27">
        <v>0.63900000000000001</v>
      </c>
      <c r="P20" s="27">
        <v>0.21210000000000001</v>
      </c>
      <c r="Q20" s="43">
        <v>0</v>
      </c>
      <c r="R20" s="29">
        <v>47.426738702176792</v>
      </c>
      <c r="S20" s="44">
        <v>71.534329529570613</v>
      </c>
    </row>
    <row r="21" spans="1:20" s="15" customFormat="1" ht="15" customHeight="1">
      <c r="C21" s="42" t="s">
        <v>5</v>
      </c>
      <c r="D21" s="27">
        <v>5.0115612386662116</v>
      </c>
      <c r="E21" s="27">
        <v>0.10488</v>
      </c>
      <c r="F21" s="46" t="s">
        <v>28</v>
      </c>
      <c r="G21" s="28">
        <v>0.74449738717811575</v>
      </c>
      <c r="H21" s="28">
        <v>3.5194462171460006</v>
      </c>
      <c r="I21" s="46" t="s">
        <v>28</v>
      </c>
      <c r="J21" s="46"/>
      <c r="K21" s="28">
        <v>1.0055392485471428</v>
      </c>
      <c r="L21" s="28">
        <v>2.0298460085470045</v>
      </c>
      <c r="M21" s="27">
        <v>22.801610178072622</v>
      </c>
      <c r="N21" s="27">
        <v>26.777312744999993</v>
      </c>
      <c r="O21" s="27">
        <v>5.7621300010000009</v>
      </c>
      <c r="P21" s="27">
        <v>19.931520009</v>
      </c>
      <c r="Q21" s="27">
        <v>37.458260588000002</v>
      </c>
      <c r="R21" s="49">
        <v>0</v>
      </c>
      <c r="S21" s="44">
        <v>125.23986108519709</v>
      </c>
    </row>
    <row r="22" spans="1:20" s="15" customFormat="1" ht="15" customHeight="1">
      <c r="A22" s="16"/>
      <c r="C22" s="19" t="s">
        <v>22</v>
      </c>
      <c r="D22" s="50">
        <v>455.46038209367936</v>
      </c>
      <c r="E22" s="51">
        <v>56.800231909084339</v>
      </c>
      <c r="F22" s="52">
        <v>30.643941048492792</v>
      </c>
      <c r="G22" s="53">
        <v>107.64862715348583</v>
      </c>
      <c r="H22" s="53">
        <v>620.36420076958098</v>
      </c>
      <c r="I22" s="53">
        <v>6.5169144394348182</v>
      </c>
      <c r="J22" s="53"/>
      <c r="K22" s="53">
        <v>54.669185039982573</v>
      </c>
      <c r="L22" s="53">
        <v>82.546265749199435</v>
      </c>
      <c r="M22" s="51">
        <v>49.964819608912414</v>
      </c>
      <c r="N22" s="51">
        <v>372.832270955502</v>
      </c>
      <c r="O22" s="51">
        <v>209.5537319219932</v>
      </c>
      <c r="P22" s="51">
        <v>213.91873001000005</v>
      </c>
      <c r="Q22" s="51">
        <v>148.01121032507012</v>
      </c>
      <c r="R22" s="54">
        <v>378.97016567918934</v>
      </c>
      <c r="S22" s="54">
        <v>2787.9006767036076</v>
      </c>
      <c r="T22" s="16"/>
    </row>
    <row r="23" spans="1:20" s="16" customFormat="1" ht="15" customHeight="1">
      <c r="A23" s="55"/>
      <c r="C23" s="55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2"/>
      <c r="T23" s="55"/>
    </row>
    <row r="24" spans="1:20" s="16" customFormat="1" ht="15" customHeight="1">
      <c r="A24" s="15"/>
      <c r="C24" s="18" t="s">
        <v>8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1:20" s="15" customFormat="1" ht="15" customHeight="1">
      <c r="C25" s="14" t="s">
        <v>0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7"/>
    </row>
    <row r="26" spans="1:20" s="15" customFormat="1" ht="15" customHeight="1">
      <c r="A26" s="42"/>
      <c r="C26" s="42" t="s">
        <v>2</v>
      </c>
      <c r="D26" s="43">
        <v>0</v>
      </c>
      <c r="E26" s="58">
        <v>801.80821917808225</v>
      </c>
      <c r="F26" s="59">
        <v>554.7616438356165</v>
      </c>
      <c r="G26" s="60">
        <v>1331.8815531846799</v>
      </c>
      <c r="H26" s="60">
        <v>667.60050685320891</v>
      </c>
      <c r="I26" s="60">
        <v>2.8639409357841097</v>
      </c>
      <c r="J26" s="60"/>
      <c r="K26" s="60">
        <v>43.637473587945202</v>
      </c>
      <c r="L26" s="60">
        <v>132.16770541734255</v>
      </c>
      <c r="M26" s="58">
        <v>13.70020982362661</v>
      </c>
      <c r="N26" s="58">
        <v>118.42249679213695</v>
      </c>
      <c r="O26" s="58">
        <v>95.510876712328766</v>
      </c>
      <c r="P26" s="58">
        <v>137.06799616438357</v>
      </c>
      <c r="Q26" s="58">
        <v>113.22624717602739</v>
      </c>
      <c r="R26" s="59">
        <v>86.268438753762737</v>
      </c>
      <c r="S26" s="61">
        <v>4098.9173084149261</v>
      </c>
      <c r="T26" s="42"/>
    </row>
    <row r="27" spans="1:20" s="15" customFormat="1" ht="15" customHeight="1">
      <c r="A27" s="42"/>
      <c r="C27" s="42" t="s">
        <v>6</v>
      </c>
      <c r="D27" s="58">
        <v>3387.6328767123291</v>
      </c>
      <c r="E27" s="43">
        <v>0</v>
      </c>
      <c r="F27" s="62" t="s">
        <v>25</v>
      </c>
      <c r="G27" s="60">
        <v>14.151895760774545</v>
      </c>
      <c r="H27" s="63">
        <v>85.69542663048955</v>
      </c>
      <c r="I27" s="63" t="s">
        <v>25</v>
      </c>
      <c r="J27" s="63"/>
      <c r="K27" s="60">
        <v>1.8754868612602738</v>
      </c>
      <c r="L27" s="63" t="s">
        <v>25</v>
      </c>
      <c r="M27" s="64" t="s">
        <v>25</v>
      </c>
      <c r="N27" s="58">
        <v>16.603328715890409</v>
      </c>
      <c r="O27" s="58">
        <v>11.97970684931507</v>
      </c>
      <c r="P27" s="58">
        <v>10.855504109589042</v>
      </c>
      <c r="Q27" s="58">
        <v>1.194839212328767</v>
      </c>
      <c r="R27" s="59">
        <v>4.3778423110189042</v>
      </c>
      <c r="S27" s="61">
        <v>3534.7757471671994</v>
      </c>
      <c r="T27" s="42"/>
    </row>
    <row r="28" spans="1:20" s="15" customFormat="1" ht="15" customHeight="1">
      <c r="A28" s="42"/>
      <c r="C28" s="42" t="s">
        <v>3</v>
      </c>
      <c r="D28" s="58">
        <v>841.84109589041122</v>
      </c>
      <c r="E28" s="58">
        <v>21.793893622088355</v>
      </c>
      <c r="F28" s="43">
        <v>0</v>
      </c>
      <c r="G28" s="60">
        <v>18.883047421122008</v>
      </c>
      <c r="H28" s="63">
        <v>224.48898714287674</v>
      </c>
      <c r="I28" s="63" t="s">
        <v>25</v>
      </c>
      <c r="J28" s="63"/>
      <c r="K28" s="63" t="s">
        <v>25</v>
      </c>
      <c r="L28" s="63" t="s">
        <v>25</v>
      </c>
      <c r="M28" s="43">
        <v>0</v>
      </c>
      <c r="N28" s="58">
        <v>13.70245145956164</v>
      </c>
      <c r="O28" s="58">
        <v>85.148911232876713</v>
      </c>
      <c r="P28" s="58">
        <v>7.0378180821917811</v>
      </c>
      <c r="Q28" s="58">
        <v>67.093955561643853</v>
      </c>
      <c r="R28" s="59">
        <v>10.033382795876712</v>
      </c>
      <c r="S28" s="61">
        <v>1290.0260731076078</v>
      </c>
      <c r="T28" s="42"/>
    </row>
    <row r="29" spans="1:20" s="15" customFormat="1" ht="15" customHeight="1">
      <c r="A29" s="42"/>
      <c r="C29" s="42" t="s">
        <v>12</v>
      </c>
      <c r="D29" s="58">
        <v>1597.004340273973</v>
      </c>
      <c r="E29" s="58">
        <v>14.290778356164385</v>
      </c>
      <c r="F29" s="59">
        <v>8.3210898630136967</v>
      </c>
      <c r="G29" s="43">
        <v>0</v>
      </c>
      <c r="H29" s="63">
        <v>474.23850637111775</v>
      </c>
      <c r="I29" s="63" t="s">
        <v>25</v>
      </c>
      <c r="J29" s="63"/>
      <c r="K29" s="60">
        <v>3.6015849907216571</v>
      </c>
      <c r="L29" s="60">
        <v>24.548083266611183</v>
      </c>
      <c r="M29" s="58">
        <v>0.58577318034819115</v>
      </c>
      <c r="N29" s="58">
        <v>750.77309428512319</v>
      </c>
      <c r="O29" s="58">
        <v>690.795424931507</v>
      </c>
      <c r="P29" s="58">
        <v>55.869389041095893</v>
      </c>
      <c r="Q29" s="58">
        <v>229.04188927213698</v>
      </c>
      <c r="R29" s="59">
        <v>79.961591893036697</v>
      </c>
      <c r="S29" s="61">
        <v>3929.1630526899803</v>
      </c>
      <c r="T29" s="42"/>
    </row>
    <row r="30" spans="1:20" s="15" customFormat="1" ht="15" customHeight="1">
      <c r="A30" s="42"/>
      <c r="C30" s="42" t="s">
        <v>13</v>
      </c>
      <c r="D30" s="58">
        <v>459.22151232876712</v>
      </c>
      <c r="E30" s="58">
        <v>101.89534767123287</v>
      </c>
      <c r="F30" s="59">
        <v>61.626151232876701</v>
      </c>
      <c r="G30" s="60">
        <v>125.85638219817105</v>
      </c>
      <c r="H30" s="43">
        <v>0</v>
      </c>
      <c r="I30" s="60">
        <v>114.43563608219439</v>
      </c>
      <c r="J30" s="60"/>
      <c r="K30" s="60">
        <v>290.52826593747938</v>
      </c>
      <c r="L30" s="60">
        <v>643.52727605300754</v>
      </c>
      <c r="M30" s="58">
        <v>11.588467598092297</v>
      </c>
      <c r="N30" s="58">
        <v>74.46282803668494</v>
      </c>
      <c r="O30" s="58">
        <v>43.35440866213699</v>
      </c>
      <c r="P30" s="58">
        <v>17.903151506849319</v>
      </c>
      <c r="Q30" s="58">
        <v>153.94681210279452</v>
      </c>
      <c r="R30" s="59">
        <v>194.7411824180719</v>
      </c>
      <c r="S30" s="61">
        <v>2293.0874218283589</v>
      </c>
      <c r="T30" s="42"/>
    </row>
    <row r="31" spans="1:20" s="15" customFormat="1" ht="15" customHeight="1">
      <c r="A31" s="42"/>
      <c r="C31" s="42" t="s">
        <v>20</v>
      </c>
      <c r="D31" s="58">
        <v>375.95068518235615</v>
      </c>
      <c r="E31" s="58">
        <v>22.058193972602737</v>
      </c>
      <c r="F31" s="59">
        <v>1.7327416438356165</v>
      </c>
      <c r="G31" s="60">
        <v>40.394966358936671</v>
      </c>
      <c r="H31" s="60">
        <v>6028.0756971840174</v>
      </c>
      <c r="I31" s="43">
        <v>0</v>
      </c>
      <c r="J31" s="43"/>
      <c r="K31" s="60">
        <v>282.06791879411725</v>
      </c>
      <c r="L31" s="60">
        <v>57.183991228027395</v>
      </c>
      <c r="M31" s="58">
        <v>39.725017148421152</v>
      </c>
      <c r="N31" s="58">
        <v>926.17922893641082</v>
      </c>
      <c r="O31" s="58">
        <v>40.615021369863015</v>
      </c>
      <c r="P31" s="58">
        <v>314.13431506849315</v>
      </c>
      <c r="Q31" s="58">
        <v>247.40483509824384</v>
      </c>
      <c r="R31" s="59">
        <v>556.75435093396095</v>
      </c>
      <c r="S31" s="61">
        <v>8932.2769629192862</v>
      </c>
      <c r="T31" s="42"/>
    </row>
    <row r="32" spans="1:20" s="15" customFormat="1" ht="15" customHeight="1">
      <c r="A32" s="42"/>
      <c r="C32" s="42"/>
      <c r="D32" s="58"/>
      <c r="E32" s="58"/>
      <c r="F32" s="59"/>
      <c r="G32" s="60"/>
      <c r="H32" s="60"/>
      <c r="I32" s="43"/>
      <c r="J32" s="43"/>
      <c r="K32" s="58"/>
      <c r="L32" s="60"/>
      <c r="M32" s="58"/>
      <c r="N32" s="58"/>
      <c r="O32" s="58"/>
      <c r="P32" s="58"/>
      <c r="Q32" s="58"/>
      <c r="R32" s="59"/>
      <c r="S32" s="61"/>
      <c r="T32" s="42"/>
    </row>
    <row r="33" spans="1:158" s="15" customFormat="1" ht="15" customHeight="1">
      <c r="A33" s="42"/>
      <c r="C33" s="42" t="s">
        <v>14</v>
      </c>
      <c r="D33" s="58">
        <v>1869.172602739726</v>
      </c>
      <c r="E33" s="58">
        <v>98.993147945205465</v>
      </c>
      <c r="F33" s="59">
        <v>6.8003158904109595</v>
      </c>
      <c r="G33" s="60">
        <v>144.24229376440999</v>
      </c>
      <c r="H33" s="60">
        <v>2056.0268555548751</v>
      </c>
      <c r="I33" s="60">
        <v>7.0171003025876715</v>
      </c>
      <c r="J33" s="58"/>
      <c r="K33" s="43">
        <v>0</v>
      </c>
      <c r="L33" s="60">
        <v>516.22483150032872</v>
      </c>
      <c r="M33" s="58">
        <v>120.72072876436019</v>
      </c>
      <c r="N33" s="58">
        <v>3456.8501793438895</v>
      </c>
      <c r="O33" s="58">
        <v>2440.0241879452055</v>
      </c>
      <c r="P33" s="58">
        <v>3166.4193378082196</v>
      </c>
      <c r="Q33" s="58">
        <v>1082.4553189034521</v>
      </c>
      <c r="R33" s="59">
        <v>4795.765116857051</v>
      </c>
      <c r="S33" s="61">
        <v>19760.712017319722</v>
      </c>
      <c r="T33" s="42"/>
    </row>
    <row r="34" spans="1:158" s="15" customFormat="1" ht="15" customHeight="1">
      <c r="A34" s="42"/>
      <c r="C34" s="42" t="s">
        <v>17</v>
      </c>
      <c r="D34" s="58">
        <v>119.65205479452055</v>
      </c>
      <c r="E34" s="58">
        <v>37.669762706708667</v>
      </c>
      <c r="F34" s="62" t="s">
        <v>25</v>
      </c>
      <c r="G34" s="60">
        <v>93.857971193004857</v>
      </c>
      <c r="H34" s="60">
        <v>1203.4102981714259</v>
      </c>
      <c r="I34" s="60">
        <v>2.3773913968767122</v>
      </c>
      <c r="J34" s="60"/>
      <c r="K34" s="60">
        <v>36.908671844821917</v>
      </c>
      <c r="L34" s="48">
        <v>0</v>
      </c>
      <c r="M34" s="64" t="s">
        <v>25</v>
      </c>
      <c r="N34" s="58">
        <v>63.797431437972598</v>
      </c>
      <c r="O34" s="58">
        <v>62.478457260273984</v>
      </c>
      <c r="P34" s="58">
        <v>27.598318904109593</v>
      </c>
      <c r="Q34" s="58">
        <v>9.3938435845205461</v>
      </c>
      <c r="R34" s="59">
        <v>104.94195741400455</v>
      </c>
      <c r="S34" s="61">
        <v>1762.1783458315272</v>
      </c>
      <c r="T34" s="42"/>
    </row>
    <row r="35" spans="1:158" s="15" customFormat="1" ht="15" customHeight="1">
      <c r="A35" s="42"/>
      <c r="C35" s="42" t="s">
        <v>18</v>
      </c>
      <c r="D35" s="58">
        <v>342.56082630136984</v>
      </c>
      <c r="E35" s="58">
        <v>60.121877315640987</v>
      </c>
      <c r="F35" s="59">
        <v>2.5726687671232877</v>
      </c>
      <c r="G35" s="60">
        <v>267.96161206158735</v>
      </c>
      <c r="H35" s="60">
        <v>1575.0417013064114</v>
      </c>
      <c r="I35" s="63" t="s">
        <v>25</v>
      </c>
      <c r="J35" s="63"/>
      <c r="K35" s="63" t="s">
        <v>25</v>
      </c>
      <c r="L35" s="48">
        <v>0</v>
      </c>
      <c r="M35" s="58">
        <v>88.938174358203582</v>
      </c>
      <c r="N35" s="58">
        <v>1152.86870820537</v>
      </c>
      <c r="O35" s="58">
        <v>580.67011945205479</v>
      </c>
      <c r="P35" s="58">
        <v>60.346489863013701</v>
      </c>
      <c r="Q35" s="58">
        <v>4.7209931543424659</v>
      </c>
      <c r="R35" s="59">
        <v>295.56503888244276</v>
      </c>
      <c r="S35" s="61">
        <v>4431.4270067738062</v>
      </c>
      <c r="T35" s="42"/>
    </row>
    <row r="36" spans="1:158" s="15" customFormat="1" ht="15" customHeight="1">
      <c r="A36" s="42"/>
      <c r="C36" s="42" t="s">
        <v>21</v>
      </c>
      <c r="D36" s="58">
        <v>0.65479569117808223</v>
      </c>
      <c r="E36" s="64" t="s">
        <v>25</v>
      </c>
      <c r="F36" s="62" t="s">
        <v>25</v>
      </c>
      <c r="G36" s="60">
        <v>1.0115367671830759</v>
      </c>
      <c r="H36" s="60">
        <v>6.6143176918630147</v>
      </c>
      <c r="I36" s="63" t="s">
        <v>25</v>
      </c>
      <c r="J36" s="63"/>
      <c r="K36" s="60">
        <v>0.63746506742465758</v>
      </c>
      <c r="L36" s="48">
        <v>0</v>
      </c>
      <c r="M36" s="64" t="s">
        <v>25</v>
      </c>
      <c r="N36" s="58">
        <v>165.10492306575344</v>
      </c>
      <c r="O36" s="58">
        <v>19.102075890410962</v>
      </c>
      <c r="P36" s="58">
        <v>2.8306583762465753</v>
      </c>
      <c r="Q36" s="58">
        <v>4.2613285275342463</v>
      </c>
      <c r="R36" s="59">
        <v>1.5172655313972598</v>
      </c>
      <c r="S36" s="61">
        <v>201.83892188942704</v>
      </c>
      <c r="T36" s="42"/>
    </row>
    <row r="37" spans="1:158" s="15" customFormat="1" ht="15" customHeight="1">
      <c r="A37" s="42"/>
      <c r="C37" s="42" t="s">
        <v>16</v>
      </c>
      <c r="D37" s="58">
        <v>1.5835616438356164</v>
      </c>
      <c r="E37" s="64" t="s">
        <v>25</v>
      </c>
      <c r="F37" s="62" t="s">
        <v>25</v>
      </c>
      <c r="G37" s="60">
        <v>5.3713947666726893</v>
      </c>
      <c r="H37" s="63" t="s">
        <v>25</v>
      </c>
      <c r="I37" s="63" t="s">
        <v>25</v>
      </c>
      <c r="J37" s="63"/>
      <c r="K37" s="63" t="s">
        <v>25</v>
      </c>
      <c r="L37" s="63" t="s">
        <v>25</v>
      </c>
      <c r="M37" s="43">
        <v>0</v>
      </c>
      <c r="N37" s="58">
        <v>60.132461655041098</v>
      </c>
      <c r="O37" s="58">
        <v>1.9575975342465757</v>
      </c>
      <c r="P37" s="58">
        <v>44.464268493150684</v>
      </c>
      <c r="Q37" s="58">
        <v>47.652885442438354</v>
      </c>
      <c r="R37" s="59">
        <v>148.85884798071953</v>
      </c>
      <c r="S37" s="61">
        <v>310.05186567136059</v>
      </c>
      <c r="T37" s="42"/>
    </row>
    <row r="38" spans="1:158" s="15" customFormat="1" ht="15" customHeight="1">
      <c r="A38" s="42"/>
      <c r="C38" s="42" t="s">
        <v>4</v>
      </c>
      <c r="D38" s="58">
        <v>5.5917808219178067</v>
      </c>
      <c r="E38" s="58">
        <v>1.1660312328767124</v>
      </c>
      <c r="F38" s="59">
        <v>2.2639150684931511</v>
      </c>
      <c r="G38" s="60">
        <v>80.76574350487688</v>
      </c>
      <c r="H38" s="60">
        <v>10.76112119228241</v>
      </c>
      <c r="I38" s="60">
        <v>7.4296777364657522</v>
      </c>
      <c r="J38" s="60"/>
      <c r="K38" s="60">
        <v>30.495958349972597</v>
      </c>
      <c r="L38" s="60">
        <v>24.809776577780813</v>
      </c>
      <c r="M38" s="58">
        <v>10.83372408071545</v>
      </c>
      <c r="N38" s="43">
        <v>0</v>
      </c>
      <c r="O38" s="58">
        <v>21.364000000000001</v>
      </c>
      <c r="P38" s="58">
        <v>11.319575342465752</v>
      </c>
      <c r="Q38" s="58">
        <v>105.46295566912329</v>
      </c>
      <c r="R38" s="59">
        <v>235.16617937968522</v>
      </c>
      <c r="S38" s="61">
        <v>547.43043895665585</v>
      </c>
      <c r="T38" s="42"/>
    </row>
    <row r="39" spans="1:158" s="15" customFormat="1" ht="15" customHeight="1">
      <c r="A39" s="42"/>
      <c r="C39" s="42" t="s">
        <v>7</v>
      </c>
      <c r="D39" s="58">
        <v>90.917808219178099</v>
      </c>
      <c r="E39" s="64" t="s">
        <v>25</v>
      </c>
      <c r="F39" s="62" t="s">
        <v>25</v>
      </c>
      <c r="G39" s="60">
        <v>80.445318979953342</v>
      </c>
      <c r="H39" s="60">
        <v>162.24567566034654</v>
      </c>
      <c r="I39" s="63" t="s">
        <v>25</v>
      </c>
      <c r="J39" s="63"/>
      <c r="K39" s="60">
        <v>409.44686616115069</v>
      </c>
      <c r="L39" s="60">
        <v>187.68795850191779</v>
      </c>
      <c r="M39" s="58">
        <v>7.2105846622210095</v>
      </c>
      <c r="N39" s="58">
        <v>6.8617462955616428</v>
      </c>
      <c r="O39" s="43">
        <v>0</v>
      </c>
      <c r="P39" s="58">
        <v>62.670520547945209</v>
      </c>
      <c r="Q39" s="58">
        <v>143.65605687052056</v>
      </c>
      <c r="R39" s="59">
        <v>130.00187738035538</v>
      </c>
      <c r="S39" s="61">
        <v>1281.8011288842461</v>
      </c>
      <c r="T39" s="42"/>
    </row>
    <row r="40" spans="1:158" s="15" customFormat="1" ht="15" customHeight="1">
      <c r="A40" s="42"/>
      <c r="C40" s="42" t="s">
        <v>10</v>
      </c>
      <c r="D40" s="58">
        <v>14.358904109589039</v>
      </c>
      <c r="E40" s="64">
        <v>0.59179534246575338</v>
      </c>
      <c r="F40" s="59">
        <v>0.76550849315068492</v>
      </c>
      <c r="G40" s="60">
        <v>5.1497536406776012</v>
      </c>
      <c r="H40" s="60">
        <v>2.6400919735340733</v>
      </c>
      <c r="I40" s="63" t="s">
        <v>25</v>
      </c>
      <c r="J40" s="63"/>
      <c r="K40" s="60">
        <v>1.0997830784931508</v>
      </c>
      <c r="L40" s="60">
        <v>1.8616786934794523</v>
      </c>
      <c r="M40" s="58">
        <v>57.579485239793392</v>
      </c>
      <c r="N40" s="58">
        <v>36.996887820410954</v>
      </c>
      <c r="O40" s="58">
        <v>1.3232301369863011</v>
      </c>
      <c r="P40" s="43">
        <v>0</v>
      </c>
      <c r="Q40" s="58">
        <v>66.811124509589035</v>
      </c>
      <c r="R40" s="59">
        <v>89.342703346224127</v>
      </c>
      <c r="S40" s="61">
        <v>278.8779242751333</v>
      </c>
      <c r="T40" s="42"/>
    </row>
    <row r="41" spans="1:158" s="15" customFormat="1" ht="15" customHeight="1">
      <c r="A41" s="42"/>
      <c r="C41" s="42" t="s">
        <v>11</v>
      </c>
      <c r="D41" s="58">
        <v>11.271232876712329</v>
      </c>
      <c r="E41" s="64" t="s">
        <v>25</v>
      </c>
      <c r="F41" s="62" t="s">
        <v>25</v>
      </c>
      <c r="G41" s="60">
        <v>6.6071082397174647</v>
      </c>
      <c r="H41" s="60">
        <v>30.772216429795797</v>
      </c>
      <c r="I41" s="63" t="s">
        <v>25</v>
      </c>
      <c r="J41" s="63"/>
      <c r="K41" s="60">
        <v>12.054338301178083</v>
      </c>
      <c r="L41" s="60">
        <v>77.95581343657534</v>
      </c>
      <c r="M41" s="58">
        <v>207.25396593357479</v>
      </c>
      <c r="N41" s="58">
        <v>139.7915322978082</v>
      </c>
      <c r="O41" s="58">
        <v>13.357726027397261</v>
      </c>
      <c r="P41" s="58">
        <v>4.4337616438356164</v>
      </c>
      <c r="Q41" s="43">
        <v>0</v>
      </c>
      <c r="R41" s="59">
        <v>991.23527532851756</v>
      </c>
      <c r="S41" s="61">
        <v>1495.1281212352301</v>
      </c>
      <c r="T41" s="42"/>
    </row>
    <row r="42" spans="1:158" s="15" customFormat="1" ht="15" customHeight="1">
      <c r="A42" s="42"/>
      <c r="C42" s="42" t="s">
        <v>5</v>
      </c>
      <c r="D42" s="58">
        <v>103.26756164383562</v>
      </c>
      <c r="E42" s="58">
        <v>2.19242301369863</v>
      </c>
      <c r="F42" s="59">
        <v>0.91330054794520565</v>
      </c>
      <c r="G42" s="60">
        <v>15.490733080824009</v>
      </c>
      <c r="H42" s="60">
        <v>73.247061934038314</v>
      </c>
      <c r="I42" s="60">
        <v>1.0360609606169864</v>
      </c>
      <c r="J42" s="60"/>
      <c r="K42" s="60">
        <v>21.001820455930687</v>
      </c>
      <c r="L42" s="60">
        <v>42.398451082777108</v>
      </c>
      <c r="M42" s="58">
        <v>464.51898962119139</v>
      </c>
      <c r="N42" s="58">
        <v>557.05882352260255</v>
      </c>
      <c r="O42" s="58">
        <v>116.94071755432878</v>
      </c>
      <c r="P42" s="58">
        <v>410.37163744101366</v>
      </c>
      <c r="Q42" s="58">
        <v>780.21811170695901</v>
      </c>
      <c r="R42" s="49">
        <v>0</v>
      </c>
      <c r="S42" s="61">
        <v>2588.6556925657619</v>
      </c>
      <c r="T42" s="42"/>
    </row>
    <row r="43" spans="1:158" s="15" customFormat="1" ht="15" customHeight="1">
      <c r="C43" s="19" t="s">
        <v>22</v>
      </c>
      <c r="D43" s="65">
        <v>9220.6816392296987</v>
      </c>
      <c r="E43" s="65">
        <v>1162.7867487129315</v>
      </c>
      <c r="F43" s="66">
        <v>640.58430191780849</v>
      </c>
      <c r="G43" s="67">
        <v>2232.0713109225921</v>
      </c>
      <c r="H43" s="67">
        <v>12600.865125274418</v>
      </c>
      <c r="I43" s="67">
        <v>136.16110813887028</v>
      </c>
      <c r="J43" s="67"/>
      <c r="K43" s="67">
        <v>1133.4074931612795</v>
      </c>
      <c r="L43" s="67">
        <v>1708.4037834892517</v>
      </c>
      <c r="M43" s="65">
        <v>1022.7629448638454</v>
      </c>
      <c r="N43" s="65">
        <v>7539.606121870218</v>
      </c>
      <c r="O43" s="65">
        <v>4224.6224615589308</v>
      </c>
      <c r="P43" s="65">
        <v>4333.3227423926028</v>
      </c>
      <c r="Q43" s="65">
        <v>3056.5411967916548</v>
      </c>
      <c r="R43" s="66">
        <v>7724.5310512061251</v>
      </c>
      <c r="S43" s="65">
        <v>56736.348029530229</v>
      </c>
    </row>
    <row r="44" spans="1:158" s="15" customFormat="1" ht="15" customHeight="1">
      <c r="C44" s="17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58" s="15" customFormat="1" ht="15.6" customHeight="1">
      <c r="A45" s="32"/>
      <c r="C45" s="9" t="s">
        <v>23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30"/>
      <c r="Q45" s="30"/>
      <c r="R45" s="31"/>
      <c r="S45" s="32"/>
      <c r="T45" s="32"/>
    </row>
    <row r="46" spans="1:158" s="33" customFormat="1" ht="10.199999999999999">
      <c r="A46" s="32"/>
      <c r="B46" s="32"/>
      <c r="C46" s="9" t="s">
        <v>24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30"/>
      <c r="Q46" s="30">
        <f>+Q33+M33+R33</f>
        <v>5998.9411645248638</v>
      </c>
      <c r="R46" s="31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</row>
    <row r="47" spans="1:158" s="33" customFormat="1" ht="10.199999999999999">
      <c r="A47" s="32"/>
      <c r="B47" s="32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7"/>
      <c r="Q47" s="7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</row>
    <row r="48" spans="1:158" s="1" customFormat="1" ht="10.199999999999999">
      <c r="A48" s="3"/>
      <c r="B48" s="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2"/>
      <c r="Q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</row>
    <row r="49" spans="1:43">
      <c r="A49" s="10"/>
      <c r="B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</row>
    <row r="50" spans="1:43">
      <c r="A50" s="10"/>
      <c r="B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</row>
    <row r="51" spans="1:43">
      <c r="A51" s="10"/>
      <c r="B51" s="10"/>
      <c r="C51" s="8" t="s">
        <v>29</v>
      </c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</row>
    <row r="52" spans="1:43">
      <c r="A52" s="10"/>
      <c r="B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</row>
    <row r="53" spans="1:43">
      <c r="A53" s="10"/>
      <c r="B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</row>
    <row r="54" spans="1:43">
      <c r="A54" s="10"/>
      <c r="B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</row>
    <row r="55" spans="1:43">
      <c r="A55" s="10"/>
      <c r="B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</row>
  </sheetData>
  <phoneticPr fontId="1" type="noConversion"/>
  <conditionalFormatting sqref="D5:D6">
    <cfRule type="cellIs" dxfId="76" priority="35" stopIfTrue="1" operator="between">
      <formula>0.000000000001</formula>
      <formula>0.0499999999999999</formula>
    </cfRule>
  </conditionalFormatting>
  <conditionalFormatting sqref="D16">
    <cfRule type="cellIs" dxfId="75" priority="98" stopIfTrue="1" operator="between">
      <formula>0.000000000001</formula>
      <formula>0.0499999999999999</formula>
    </cfRule>
  </conditionalFormatting>
  <conditionalFormatting sqref="D26">
    <cfRule type="cellIs" dxfId="74" priority="36" stopIfTrue="1" operator="between">
      <formula>0.000000000001</formula>
      <formula>0.0499999999999999</formula>
    </cfRule>
  </conditionalFormatting>
  <conditionalFormatting sqref="D30:J30">
    <cfRule type="cellIs" dxfId="73" priority="61" stopIfTrue="1" operator="between">
      <formula>0.00000000000001</formula>
      <formula>0.499999999999999</formula>
    </cfRule>
  </conditionalFormatting>
  <conditionalFormatting sqref="D38:J43">
    <cfRule type="cellIs" dxfId="72" priority="62" stopIfTrue="1" operator="between">
      <formula>0.00000000000001</formula>
      <formula>0.499999999999999</formula>
    </cfRule>
  </conditionalFormatting>
  <conditionalFormatting sqref="D13:K16">
    <cfRule type="cellIs" dxfId="71" priority="20" stopIfTrue="1" operator="between">
      <formula>0</formula>
      <formula>0.0499999999999999</formula>
    </cfRule>
  </conditionalFormatting>
  <conditionalFormatting sqref="D33:Q34">
    <cfRule type="cellIs" dxfId="70" priority="56" stopIfTrue="1" operator="between">
      <formula>0.00000000000001</formula>
      <formula>0.499999999999999</formula>
    </cfRule>
  </conditionalFormatting>
  <conditionalFormatting sqref="D25:R25">
    <cfRule type="cellIs" dxfId="69" priority="25" stopIfTrue="1" operator="between">
      <formula>0.0000000001</formula>
      <formula>0.05</formula>
    </cfRule>
  </conditionalFormatting>
  <conditionalFormatting sqref="D29:R29 N37:R41 E26:R26 F27:R27 D27:D28 G28:L28 N28:R28 D28:E29 D30:G30 I30:R30 D31:H32 K31:R32 D33:J33 L33:R33 M34:R36 D34:K37 D37:L37 D38:M38 O38:R38 D39:N39 P39:R39 D40:O40 Q40:R40 D41:P41 R41 D42:Q42">
    <cfRule type="cellIs" dxfId="68" priority="24" stopIfTrue="1" operator="between">
      <formula>0.00000000000001</formula>
      <formula>0.499999999999999</formula>
    </cfRule>
  </conditionalFormatting>
  <conditionalFormatting sqref="D31:R32">
    <cfRule type="cellIs" dxfId="67" priority="59" stopIfTrue="1" operator="between">
      <formula>0.00000000000001</formula>
      <formula>0.499999999999999</formula>
    </cfRule>
  </conditionalFormatting>
  <conditionalFormatting sqref="E6">
    <cfRule type="cellIs" dxfId="66" priority="17" stopIfTrue="1" operator="between">
      <formula>0.000000000001</formula>
      <formula>0.0499999999999999</formula>
    </cfRule>
  </conditionalFormatting>
  <conditionalFormatting sqref="E7">
    <cfRule type="cellIs" dxfId="65" priority="113" stopIfTrue="1" operator="between">
      <formula>0.000000000001</formula>
      <formula>0.0499999999999999</formula>
    </cfRule>
  </conditionalFormatting>
  <conditionalFormatting sqref="E16:E17">
    <cfRule type="cellIs" dxfId="64" priority="99" stopIfTrue="1" operator="between">
      <formula>0.000000000001</formula>
      <formula>0.0499999999999999</formula>
    </cfRule>
  </conditionalFormatting>
  <conditionalFormatting sqref="E20:E22">
    <cfRule type="cellIs" dxfId="63" priority="100" stopIfTrue="1" operator="between">
      <formula>0.000000000001</formula>
      <formula>0.0499999999999999</formula>
    </cfRule>
  </conditionalFormatting>
  <conditionalFormatting sqref="E27">
    <cfRule type="cellIs" dxfId="62" priority="28" stopIfTrue="1" operator="between">
      <formula>0.000000000001</formula>
      <formula>0.0499999999999999</formula>
    </cfRule>
  </conditionalFormatting>
  <conditionalFormatting sqref="E28">
    <cfRule type="cellIs" dxfId="61" priority="66" stopIfTrue="1" operator="between">
      <formula>0.00000000000001</formula>
      <formula>0.499999999999999</formula>
    </cfRule>
  </conditionalFormatting>
  <conditionalFormatting sqref="E18:F20">
    <cfRule type="cellIs" dxfId="60" priority="22" stopIfTrue="1" operator="between">
      <formula>0</formula>
      <formula>0.0499999999999999</formula>
    </cfRule>
  </conditionalFormatting>
  <conditionalFormatting sqref="E5:R6 G7:H8 I9:R11 L12:R13 F6:H6 K6:R6 D6:D7 G7:L7 N7:R7 D7:E8 H8 K8:R8 D8:F9 D9:G11 D10:H11 K10:R11 D12:J13 M13:R15 G15:H20 L16 N16:R16 D17:M17 O17:R17 D17:D20 G18:N18 P18:R18 K19:O19 Q19:R19 R20 K20:P21 D21:H21 K21:Q21">
    <cfRule type="cellIs" dxfId="59" priority="23" stopIfTrue="1" operator="between">
      <formula>0</formula>
      <formula>0.0499999999999999</formula>
    </cfRule>
  </conditionalFormatting>
  <conditionalFormatting sqref="E27:R27 M35:Q36 N37:Q37">
    <cfRule type="cellIs" dxfId="58" priority="79" stopIfTrue="1" operator="between">
      <formula>0.00000000000001</formula>
      <formula>0.499999999999999</formula>
    </cfRule>
  </conditionalFormatting>
  <conditionalFormatting sqref="F7">
    <cfRule type="cellIs" dxfId="57" priority="18" stopIfTrue="1" operator="between">
      <formula>0.000000000001</formula>
      <formula>0.0499999999999999</formula>
    </cfRule>
  </conditionalFormatting>
  <conditionalFormatting sqref="F7:F8">
    <cfRule type="cellIs" dxfId="56" priority="103" stopIfTrue="1" operator="between">
      <formula>0.000000000001</formula>
      <formula>0.0499999999999999</formula>
    </cfRule>
  </conditionalFormatting>
  <conditionalFormatting sqref="F12">
    <cfRule type="cellIs" dxfId="55" priority="102" stopIfTrue="1" operator="between">
      <formula>0.000000000001</formula>
      <formula>0.0499999999999999</formula>
    </cfRule>
  </conditionalFormatting>
  <conditionalFormatting sqref="F14:F22">
    <cfRule type="cellIs" dxfId="54" priority="101" stopIfTrue="1" operator="between">
      <formula>0.000000000001</formula>
      <formula>0.0499999999999999</formula>
    </cfRule>
  </conditionalFormatting>
  <conditionalFormatting sqref="F28">
    <cfRule type="cellIs" dxfId="53" priority="30" stopIfTrue="1" operator="between">
      <formula>0.000000000001</formula>
      <formula>0.0499999999999999</formula>
    </cfRule>
  </conditionalFormatting>
  <conditionalFormatting sqref="F28:F29">
    <cfRule type="cellIs" dxfId="52" priority="41" stopIfTrue="1" operator="between">
      <formula>0.00000000000001</formula>
      <formula>0.499999999999999</formula>
    </cfRule>
  </conditionalFormatting>
  <conditionalFormatting sqref="G8">
    <cfRule type="cellIs" dxfId="51" priority="15" stopIfTrue="1" operator="between">
      <formula>0.000000000001</formula>
      <formula>0.0499999999999999</formula>
    </cfRule>
  </conditionalFormatting>
  <conditionalFormatting sqref="G9">
    <cfRule type="cellIs" dxfId="50" priority="112" stopIfTrue="1" operator="between">
      <formula>0.000000000001</formula>
      <formula>0.0499999999999999</formula>
    </cfRule>
  </conditionalFormatting>
  <conditionalFormatting sqref="G29">
    <cfRule type="cellIs" dxfId="49" priority="11" stopIfTrue="1" operator="between">
      <formula>0.000000000001</formula>
      <formula>0.0499999999999999</formula>
    </cfRule>
  </conditionalFormatting>
  <conditionalFormatting sqref="H9">
    <cfRule type="cellIs" dxfId="48" priority="16" stopIfTrue="1" operator="between">
      <formula>0.000000000001</formula>
      <formula>0.0499999999999999</formula>
    </cfRule>
  </conditionalFormatting>
  <conditionalFormatting sqref="H10:H11">
    <cfRule type="cellIs" dxfId="47" priority="105" stopIfTrue="1" operator="between">
      <formula>0.000000000001</formula>
      <formula>0.0499999999999999</formula>
    </cfRule>
  </conditionalFormatting>
  <conditionalFormatting sqref="H30">
    <cfRule type="cellIs" dxfId="46" priority="29" stopIfTrue="1" operator="between">
      <formula>0.000000000001</formula>
      <formula>0.0499999999999999</formula>
    </cfRule>
  </conditionalFormatting>
  <conditionalFormatting sqref="I6:J8">
    <cfRule type="cellIs" dxfId="45" priority="21" stopIfTrue="1" operator="between">
      <formula>0</formula>
      <formula>0.0499999999999999</formula>
    </cfRule>
  </conditionalFormatting>
  <conditionalFormatting sqref="I8:J8">
    <cfRule type="cellIs" dxfId="44" priority="84" stopIfTrue="1" operator="between">
      <formula>0.000000000001</formula>
      <formula>0.0499999999999999</formula>
    </cfRule>
  </conditionalFormatting>
  <conditionalFormatting sqref="I10:J11">
    <cfRule type="cellIs" dxfId="43" priority="14" stopIfTrue="1" operator="between">
      <formula>0.000000000001</formula>
      <formula>0.0499999999999999</formula>
    </cfRule>
  </conditionalFormatting>
  <conditionalFormatting sqref="I12:J12">
    <cfRule type="cellIs" dxfId="42" priority="118" stopIfTrue="1" operator="between">
      <formula>0.000000000001</formula>
      <formula>0.0499999999999999</formula>
    </cfRule>
  </conditionalFormatting>
  <conditionalFormatting sqref="I18:J21">
    <cfRule type="cellIs" dxfId="41" priority="19" stopIfTrue="1" operator="between">
      <formula>0</formula>
      <formula>0.0499999999999999</formula>
    </cfRule>
  </conditionalFormatting>
  <conditionalFormatting sqref="I19:J22">
    <cfRule type="cellIs" dxfId="40" priority="97" stopIfTrue="1" operator="between">
      <formula>0.000000000001</formula>
      <formula>0.0499999999999999</formula>
    </cfRule>
  </conditionalFormatting>
  <conditionalFormatting sqref="I31:J32">
    <cfRule type="cellIs" dxfId="39" priority="27" stopIfTrue="1" operator="between">
      <formula>0.000000000001</formula>
      <formula>0.0499999999999999</formula>
    </cfRule>
  </conditionalFormatting>
  <conditionalFormatting sqref="I15:K17">
    <cfRule type="cellIs" dxfId="38" priority="83" stopIfTrue="1" operator="between">
      <formula>0.000000000001</formula>
      <formula>0.0499999999999999</formula>
    </cfRule>
  </conditionalFormatting>
  <conditionalFormatting sqref="K12:K13">
    <cfRule type="cellIs" dxfId="37" priority="34" stopIfTrue="1" operator="between">
      <formula>0.000000000001</formula>
      <formula>0.0499999999999999</formula>
    </cfRule>
  </conditionalFormatting>
  <conditionalFormatting sqref="K20">
    <cfRule type="cellIs" dxfId="36" priority="94" stopIfTrue="1" operator="between">
      <formula>0.000000000001</formula>
      <formula>0.0499999999999999</formula>
    </cfRule>
  </conditionalFormatting>
  <conditionalFormatting sqref="K29:K30">
    <cfRule type="cellIs" dxfId="35" priority="69" stopIfTrue="1" operator="between">
      <formula>0.00000000000001</formula>
      <formula>0.499999999999999</formula>
    </cfRule>
  </conditionalFormatting>
  <conditionalFormatting sqref="K33">
    <cfRule type="cellIs" dxfId="34" priority="10" stopIfTrue="1" operator="between">
      <formula>0.000000000001</formula>
      <formula>0.0499999999999999</formula>
    </cfRule>
  </conditionalFormatting>
  <conditionalFormatting sqref="K38:K39">
    <cfRule type="cellIs" dxfId="33" priority="73" stopIfTrue="1" operator="between">
      <formula>0.00000000000001</formula>
      <formula>0.499999999999999</formula>
    </cfRule>
  </conditionalFormatting>
  <conditionalFormatting sqref="K40:M41">
    <cfRule type="cellIs" dxfId="32" priority="71" stopIfTrue="1" operator="between">
      <formula>0.00000000000001</formula>
      <formula>0.499999999999999</formula>
    </cfRule>
  </conditionalFormatting>
  <conditionalFormatting sqref="K42:R43">
    <cfRule type="cellIs" dxfId="31" priority="46" stopIfTrue="1" operator="between">
      <formula>0.00000000000001</formula>
      <formula>0.499999999999999</formula>
    </cfRule>
  </conditionalFormatting>
  <conditionalFormatting sqref="L7:L8">
    <cfRule type="cellIs" dxfId="30" priority="82" stopIfTrue="1" operator="between">
      <formula>0.000000000001</formula>
      <formula>0.0499999999999999</formula>
    </cfRule>
  </conditionalFormatting>
  <conditionalFormatting sqref="L13:L15">
    <cfRule type="cellIs" dxfId="29" priority="13" stopIfTrue="1" operator="between">
      <formula>0.000000000001</formula>
      <formula>0.0499999999999999</formula>
    </cfRule>
  </conditionalFormatting>
  <conditionalFormatting sqref="L14:L17">
    <cfRule type="cellIs" dxfId="28" priority="92" stopIfTrue="1" operator="between">
      <formula>0.000000000001</formula>
      <formula>0.0499999999999999</formula>
    </cfRule>
  </conditionalFormatting>
  <conditionalFormatting sqref="L34:L36">
    <cfRule type="cellIs" dxfId="27" priority="8" stopIfTrue="1" operator="between">
      <formula>0.000000000001</formula>
      <formula>0.0499999999999999</formula>
    </cfRule>
  </conditionalFormatting>
  <conditionalFormatting sqref="L35:L38">
    <cfRule type="cellIs" dxfId="26" priority="44" stopIfTrue="1" operator="between">
      <formula>0.00000000000001</formula>
      <formula>0.499999999999999</formula>
    </cfRule>
  </conditionalFormatting>
  <conditionalFormatting sqref="M7">
    <cfRule type="cellIs" dxfId="25" priority="2" stopIfTrue="1" operator="between">
      <formula>0.000000000001</formula>
      <formula>0.0499999999999999</formula>
    </cfRule>
  </conditionalFormatting>
  <conditionalFormatting sqref="M7:M9">
    <cfRule type="cellIs" dxfId="24" priority="81" stopIfTrue="1" operator="between">
      <formula>0.000000000001</formula>
      <formula>0.0499999999999999</formula>
    </cfRule>
  </conditionalFormatting>
  <conditionalFormatting sqref="M16:M17">
    <cfRule type="cellIs" dxfId="23" priority="33" stopIfTrue="1" operator="between">
      <formula>0.000000000001</formula>
      <formula>0.0499999999999999</formula>
    </cfRule>
  </conditionalFormatting>
  <conditionalFormatting sqref="M19">
    <cfRule type="cellIs" dxfId="22" priority="91" stopIfTrue="1" operator="between">
      <formula>0.000000000001</formula>
      <formula>0.0499999999999999</formula>
    </cfRule>
  </conditionalFormatting>
  <conditionalFormatting sqref="M28">
    <cfRule type="cellIs" dxfId="21" priority="1" stopIfTrue="1" operator="between">
      <formula>0.000000000001</formula>
      <formula>0.0499999999999999</formula>
    </cfRule>
  </conditionalFormatting>
  <conditionalFormatting sqref="M28:M29">
    <cfRule type="cellIs" dxfId="20" priority="53" stopIfTrue="1" operator="between">
      <formula>0.00000000000001</formula>
      <formula>0.499999999999999</formula>
    </cfRule>
  </conditionalFormatting>
  <conditionalFormatting sqref="M37">
    <cfRule type="cellIs" dxfId="19" priority="9" stopIfTrue="1" operator="between">
      <formula>0.000000000001</formula>
      <formula>0.0499999999999999</formula>
    </cfRule>
  </conditionalFormatting>
  <conditionalFormatting sqref="M37:M38">
    <cfRule type="cellIs" dxfId="18" priority="45" stopIfTrue="1" operator="between">
      <formula>0.00000000000001</formula>
      <formula>0.499999999999999</formula>
    </cfRule>
  </conditionalFormatting>
  <conditionalFormatting sqref="N17:N18">
    <cfRule type="cellIs" dxfId="17" priority="39" stopIfTrue="1" operator="between">
      <formula>0.000000000001</formula>
      <formula>0.0499999999999999</formula>
    </cfRule>
  </conditionalFormatting>
  <conditionalFormatting sqref="N38">
    <cfRule type="cellIs" dxfId="16" priority="4" stopIfTrue="1" operator="between">
      <formula>0.000000000001</formula>
      <formula>0.0499999999999999</formula>
    </cfRule>
  </conditionalFormatting>
  <conditionalFormatting sqref="N16:R17 O18:R18 R21 K12:R12 Q20:R20 P19:R19 G19:H22 D20:D22 K22:Q22 H9:L9 N9:R9 D12:E12 G12:H12 G14:K14 D14:E15 D18:E19 L20:N20">
    <cfRule type="cellIs" dxfId="15" priority="121" stopIfTrue="1" operator="between">
      <formula>0</formula>
      <formula>0.0499999999999999</formula>
    </cfRule>
  </conditionalFormatting>
  <conditionalFormatting sqref="O18:O20">
    <cfRule type="cellIs" dxfId="14" priority="38" stopIfTrue="1" operator="between">
      <formula>0.000000000001</formula>
      <formula>0.0499999999999999</formula>
    </cfRule>
  </conditionalFormatting>
  <conditionalFormatting sqref="O39">
    <cfRule type="cellIs" dxfId="13" priority="5" stopIfTrue="1" operator="between">
      <formula>0.000000000001</formula>
      <formula>0.0499999999999999</formula>
    </cfRule>
  </conditionalFormatting>
  <conditionalFormatting sqref="P8">
    <cfRule type="cellIs" dxfId="12" priority="80" stopIfTrue="1" operator="between">
      <formula>0.000000000001</formula>
      <formula>0.0499999999999999</formula>
    </cfRule>
  </conditionalFormatting>
  <conditionalFormatting sqref="P19:P20">
    <cfRule type="cellIs" dxfId="11" priority="31" stopIfTrue="1" operator="between">
      <formula>0.000000000001</formula>
      <formula>0.0499999999999999</formula>
    </cfRule>
  </conditionalFormatting>
  <conditionalFormatting sqref="P40">
    <cfRule type="cellIs" dxfId="10" priority="7" stopIfTrue="1" operator="between">
      <formula>0.000000000001</formula>
      <formula>0.0499999999999999</formula>
    </cfRule>
  </conditionalFormatting>
  <conditionalFormatting sqref="Q7">
    <cfRule type="cellIs" dxfId="9" priority="87" stopIfTrue="1" operator="between">
      <formula>0.000000000001</formula>
      <formula>0.0499999999999999</formula>
    </cfRule>
  </conditionalFormatting>
  <conditionalFormatting sqref="Q20:Q21">
    <cfRule type="cellIs" dxfId="8" priority="32" stopIfTrue="1" operator="between">
      <formula>0.000000000001</formula>
      <formula>0.0499999999999999</formula>
    </cfRule>
  </conditionalFormatting>
  <conditionalFormatting sqref="Q41">
    <cfRule type="cellIs" dxfId="7" priority="3" stopIfTrue="1" operator="between">
      <formula>0.000000000001</formula>
      <formula>0.0499999999999999</formula>
    </cfRule>
  </conditionalFormatting>
  <conditionalFormatting sqref="R8">
    <cfRule type="cellIs" dxfId="6" priority="85" stopIfTrue="1" operator="between">
      <formula>0.000000000001</formula>
      <formula>0.0499999999999999</formula>
    </cfRule>
  </conditionalFormatting>
  <conditionalFormatting sqref="R21:R22">
    <cfRule type="cellIs" dxfId="5" priority="37" stopIfTrue="1" operator="between">
      <formula>0.000000000001</formula>
      <formula>0.0499999999999999</formula>
    </cfRule>
  </conditionalFormatting>
  <conditionalFormatting sqref="R29:R30">
    <cfRule type="cellIs" dxfId="4" priority="51" stopIfTrue="1" operator="between">
      <formula>0.00000000000001</formula>
      <formula>0.499999999999999</formula>
    </cfRule>
  </conditionalFormatting>
  <conditionalFormatting sqref="R33:R37">
    <cfRule type="cellIs" dxfId="3" priority="42" stopIfTrue="1" operator="between">
      <formula>0.00000000000001</formula>
      <formula>0.499999999999999</formula>
    </cfRule>
  </conditionalFormatting>
  <conditionalFormatting sqref="R42">
    <cfRule type="cellIs" dxfId="2" priority="6" stopIfTrue="1" operator="between">
      <formula>0.000000000001</formula>
      <formula>0.0499999999999999</formula>
    </cfRule>
  </conditionalFormatting>
  <conditionalFormatting sqref="S5:S23 D22:R23">
    <cfRule type="cellIs" dxfId="1" priority="26" stopIfTrue="1" operator="between">
      <formula>0.000000000001</formula>
      <formula>0.05</formula>
    </cfRule>
  </conditionalFormatting>
  <conditionalFormatting sqref="S25:S43">
    <cfRule type="cellIs" dxfId="0" priority="40" stopIfTrue="1" operator="between">
      <formula>0.0000000001</formula>
      <formula>0.05</formula>
    </cfRule>
  </conditionalFormatting>
  <pageMargins left="0.25" right="0" top="0.25" bottom="0" header="0" footer="0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AA1D5-49C1-48C4-9629-7A6744550BEE}">
  <sheetPr codeName="Sheet2">
    <pageSetUpPr fitToPage="1"/>
  </sheetPr>
  <dimension ref="B1:BR25"/>
  <sheetViews>
    <sheetView tabSelected="1" view="pageBreakPreview" zoomScaleNormal="90" zoomScaleSheetLayoutView="100" workbookViewId="0">
      <selection activeCell="B6" sqref="B6"/>
    </sheetView>
  </sheetViews>
  <sheetFormatPr defaultRowHeight="12.6"/>
  <cols>
    <col min="1" max="1" width="1.6640625" customWidth="1"/>
    <col min="2" max="2" width="13.5546875" customWidth="1"/>
    <col min="23" max="23" width="13.5546875" style="81" customWidth="1"/>
    <col min="24" max="35" width="8.88671875" style="81"/>
    <col min="36" max="36" width="13.88671875" style="81" customWidth="1"/>
    <col min="37" max="49" width="8.88671875" style="81"/>
    <col min="50" max="50" width="14.44140625" style="81" customWidth="1"/>
    <col min="51" max="70" width="8.88671875" style="81"/>
  </cols>
  <sheetData>
    <row r="1" spans="2:66" ht="13.8">
      <c r="B1" s="72"/>
      <c r="C1" s="72"/>
    </row>
    <row r="2" spans="2:66" ht="13.8">
      <c r="B2" s="72"/>
      <c r="C2" s="72"/>
    </row>
    <row r="3" spans="2:66" ht="13.8">
      <c r="B3" s="72"/>
      <c r="C3" s="72"/>
    </row>
    <row r="4" spans="2:66" ht="13.8">
      <c r="B4" s="72"/>
      <c r="C4" s="72"/>
    </row>
    <row r="5" spans="2:66" ht="13.8">
      <c r="B5" s="80"/>
    </row>
    <row r="6" spans="2:66" ht="13.8">
      <c r="B6" s="70" t="s">
        <v>40</v>
      </c>
      <c r="W6" s="82"/>
      <c r="AC6" s="82"/>
      <c r="AD6" s="83"/>
      <c r="AE6" s="83"/>
      <c r="AF6" s="83"/>
      <c r="AG6" s="84"/>
      <c r="AH6" s="84"/>
      <c r="AJ6" s="82"/>
      <c r="AK6" s="83"/>
      <c r="AL6" s="83"/>
      <c r="AM6" s="83"/>
      <c r="AN6" s="84"/>
      <c r="AO6" s="84"/>
      <c r="AX6" s="82"/>
    </row>
    <row r="7" spans="2:66" ht="13.8">
      <c r="AC7" s="83"/>
      <c r="AD7" s="83"/>
      <c r="AE7" s="83"/>
      <c r="AF7" s="83"/>
      <c r="AG7" s="84"/>
      <c r="AH7" s="84"/>
      <c r="AJ7" s="83"/>
      <c r="AK7" s="83"/>
      <c r="AL7" s="83"/>
      <c r="AM7" s="83"/>
      <c r="AN7" s="84"/>
      <c r="AO7" s="84"/>
    </row>
    <row r="8" spans="2:66" ht="33" customHeight="1">
      <c r="B8" s="78" t="s">
        <v>30</v>
      </c>
      <c r="C8" s="74" t="s">
        <v>41</v>
      </c>
      <c r="D8" s="74" t="s">
        <v>42</v>
      </c>
      <c r="E8" s="74" t="s">
        <v>43</v>
      </c>
      <c r="F8" s="73"/>
      <c r="G8" s="73"/>
      <c r="H8" s="73"/>
      <c r="I8" s="73"/>
      <c r="J8" s="73"/>
      <c r="K8" s="73"/>
      <c r="L8" s="73"/>
      <c r="M8" s="73"/>
      <c r="N8" s="73"/>
      <c r="W8" s="85"/>
      <c r="X8" s="86"/>
      <c r="Y8" s="86"/>
      <c r="Z8" s="86"/>
      <c r="AA8" s="84"/>
      <c r="AC8" s="87"/>
      <c r="AD8" s="86"/>
      <c r="AE8" s="86"/>
      <c r="AF8" s="86"/>
      <c r="AG8" s="84"/>
      <c r="AH8" s="84"/>
      <c r="AJ8" s="87"/>
      <c r="AK8" s="86"/>
      <c r="AL8" s="86"/>
      <c r="AM8" s="86"/>
      <c r="AN8" s="84"/>
      <c r="AO8" s="84"/>
      <c r="AX8" s="88"/>
      <c r="AY8" s="89"/>
      <c r="AZ8" s="89"/>
      <c r="BA8" s="89"/>
      <c r="BN8" s="89"/>
    </row>
    <row r="9" spans="2:66" ht="13.2">
      <c r="B9" s="75" t="s">
        <v>31</v>
      </c>
      <c r="C9" s="76">
        <v>12.682933571321387</v>
      </c>
      <c r="D9" s="76">
        <v>8.5227670957643156</v>
      </c>
      <c r="E9" s="76">
        <v>4.0929177102464962</v>
      </c>
      <c r="F9" s="73"/>
      <c r="G9" s="73"/>
      <c r="H9" s="73"/>
      <c r="I9" s="73"/>
      <c r="J9" s="73"/>
      <c r="K9" s="73"/>
      <c r="L9" s="73"/>
      <c r="M9" s="73"/>
      <c r="N9" s="73"/>
      <c r="W9" s="90"/>
      <c r="X9" s="91"/>
      <c r="Y9" s="91"/>
      <c r="Z9" s="91"/>
      <c r="AA9" s="84"/>
      <c r="AC9" s="90"/>
      <c r="AD9" s="92"/>
      <c r="AE9" s="92"/>
      <c r="AF9" s="92"/>
      <c r="AG9" s="84"/>
      <c r="AH9" s="84"/>
      <c r="AJ9" s="90"/>
      <c r="AK9" s="92"/>
      <c r="AL9" s="92"/>
      <c r="AM9" s="92"/>
      <c r="AN9" s="84"/>
      <c r="AO9" s="84"/>
      <c r="AX9" s="93"/>
      <c r="AY9" s="94"/>
      <c r="AZ9" s="94"/>
      <c r="BA9" s="94"/>
      <c r="BN9" s="95"/>
    </row>
    <row r="10" spans="2:66" ht="13.2">
      <c r="B10" s="75" t="s">
        <v>32</v>
      </c>
      <c r="C10" s="77">
        <v>48.270130896955017</v>
      </c>
      <c r="D10" s="77">
        <v>42.501953668187568</v>
      </c>
      <c r="E10" s="77">
        <v>17.562359598784877</v>
      </c>
      <c r="F10" s="73"/>
      <c r="G10" s="73"/>
      <c r="H10" s="73"/>
      <c r="I10" s="73"/>
      <c r="J10" s="73"/>
      <c r="K10" s="73"/>
      <c r="L10" s="73"/>
      <c r="M10" s="73"/>
      <c r="N10" s="73"/>
      <c r="W10" s="90"/>
      <c r="X10" s="96"/>
      <c r="Y10" s="96"/>
      <c r="Z10" s="96"/>
      <c r="AA10" s="84"/>
      <c r="AC10" s="90"/>
      <c r="AD10" s="92"/>
      <c r="AE10" s="92"/>
      <c r="AF10" s="92"/>
      <c r="AG10" s="84"/>
      <c r="AH10" s="84"/>
      <c r="AJ10" s="90"/>
      <c r="AK10" s="92"/>
      <c r="AL10" s="92"/>
      <c r="AM10" s="92"/>
      <c r="AN10" s="84"/>
      <c r="AO10" s="84"/>
      <c r="AX10" s="93"/>
      <c r="AY10" s="94"/>
      <c r="AZ10" s="94"/>
      <c r="BA10" s="94"/>
      <c r="BN10" s="97"/>
    </row>
    <row r="11" spans="2:66" ht="13.2">
      <c r="B11" s="75" t="s">
        <v>33</v>
      </c>
      <c r="C11" s="77">
        <v>71.839812373163525</v>
      </c>
      <c r="D11" s="77">
        <v>65.508598482211227</v>
      </c>
      <c r="E11" s="77">
        <v>42.409762882203829</v>
      </c>
      <c r="F11" s="73"/>
      <c r="G11" s="73"/>
      <c r="H11" s="73"/>
      <c r="I11" s="73"/>
      <c r="J11" s="73"/>
      <c r="K11" s="73"/>
      <c r="L11" s="73"/>
      <c r="M11" s="73"/>
      <c r="N11" s="73"/>
      <c r="W11" s="90"/>
      <c r="X11" s="96"/>
      <c r="Y11" s="96"/>
      <c r="Z11" s="96"/>
      <c r="AA11" s="84"/>
      <c r="AC11" s="90"/>
      <c r="AD11" s="92"/>
      <c r="AE11" s="92"/>
      <c r="AF11" s="92"/>
      <c r="AG11" s="84"/>
      <c r="AH11" s="84"/>
      <c r="AJ11" s="90"/>
      <c r="AK11" s="92"/>
      <c r="AL11" s="92"/>
      <c r="AM11" s="92"/>
      <c r="AN11" s="84"/>
      <c r="AO11" s="84"/>
      <c r="AX11" s="93"/>
      <c r="AY11" s="94"/>
      <c r="AZ11" s="94"/>
      <c r="BA11" s="94"/>
      <c r="BN11" s="97"/>
    </row>
    <row r="12" spans="2:66" ht="13.2">
      <c r="B12" s="75" t="s">
        <v>34</v>
      </c>
      <c r="C12" s="77">
        <v>45.000912929147283</v>
      </c>
      <c r="D12" s="77">
        <v>58.381813201862499</v>
      </c>
      <c r="E12" s="77">
        <v>36.760856477637802</v>
      </c>
      <c r="F12" s="73"/>
      <c r="G12" s="73"/>
      <c r="H12" s="73"/>
      <c r="I12" s="73"/>
      <c r="J12" s="73"/>
      <c r="K12" s="73"/>
      <c r="L12" s="73"/>
      <c r="M12" s="73"/>
      <c r="N12" s="73"/>
      <c r="W12" s="90"/>
      <c r="X12" s="96"/>
      <c r="Y12" s="96"/>
      <c r="Z12" s="96"/>
      <c r="AA12" s="84"/>
      <c r="AC12" s="90"/>
      <c r="AD12" s="92"/>
      <c r="AE12" s="92"/>
      <c r="AF12" s="92"/>
      <c r="AG12" s="84"/>
      <c r="AH12" s="84"/>
      <c r="AJ12" s="90"/>
      <c r="AK12" s="92"/>
      <c r="AL12" s="92"/>
      <c r="AM12" s="92"/>
      <c r="AN12" s="84"/>
      <c r="AO12" s="84"/>
      <c r="AX12" s="93"/>
      <c r="AY12" s="94"/>
      <c r="AZ12" s="94"/>
      <c r="BA12" s="94"/>
      <c r="BN12" s="97"/>
    </row>
    <row r="13" spans="2:66" ht="13.2">
      <c r="B13" s="75" t="s">
        <v>35</v>
      </c>
      <c r="C13" s="77">
        <v>154.37782192112533</v>
      </c>
      <c r="D13" s="77">
        <v>154.35042577855228</v>
      </c>
      <c r="E13" s="77">
        <v>124.71362089437932</v>
      </c>
      <c r="F13" s="73"/>
      <c r="G13" s="73"/>
      <c r="H13" s="73"/>
      <c r="I13" s="73"/>
      <c r="J13" s="73"/>
      <c r="K13" s="73"/>
      <c r="L13" s="73"/>
      <c r="M13" s="73"/>
      <c r="N13" s="73"/>
      <c r="W13" s="90"/>
      <c r="X13" s="96"/>
      <c r="Y13" s="96"/>
      <c r="Z13" s="96"/>
      <c r="AA13" s="84"/>
      <c r="AC13" s="90"/>
      <c r="AD13" s="92"/>
      <c r="AE13" s="92"/>
      <c r="AF13" s="92"/>
      <c r="AG13" s="84"/>
      <c r="AH13" s="84"/>
      <c r="AJ13" s="90"/>
      <c r="AK13" s="92"/>
      <c r="AL13" s="92"/>
      <c r="AM13" s="92"/>
      <c r="AN13" s="84"/>
      <c r="AO13" s="84"/>
      <c r="AX13" s="93"/>
      <c r="AY13" s="94"/>
      <c r="AZ13" s="94"/>
      <c r="BA13" s="94"/>
      <c r="BN13" s="98"/>
    </row>
    <row r="14" spans="2:66" ht="13.2">
      <c r="B14" s="75" t="s">
        <v>36</v>
      </c>
      <c r="C14" s="77">
        <v>163.61710973568941</v>
      </c>
      <c r="D14" s="77">
        <v>175.84017412487117</v>
      </c>
      <c r="E14" s="77">
        <v>186.63998042865092</v>
      </c>
      <c r="F14" s="73"/>
      <c r="G14" s="73"/>
      <c r="H14" s="73"/>
      <c r="I14" s="73"/>
      <c r="J14" s="73"/>
      <c r="K14" s="73"/>
      <c r="L14" s="73"/>
      <c r="M14" s="73"/>
      <c r="N14" s="73"/>
      <c r="W14" s="90"/>
      <c r="X14" s="96"/>
      <c r="Y14" s="96"/>
      <c r="Z14" s="96"/>
      <c r="AA14" s="84"/>
      <c r="AC14" s="90"/>
      <c r="AD14" s="92"/>
      <c r="AE14" s="92"/>
      <c r="AF14" s="92"/>
      <c r="AG14" s="84"/>
      <c r="AH14" s="84"/>
      <c r="AJ14" s="90"/>
      <c r="AK14" s="92"/>
      <c r="AL14" s="92"/>
      <c r="AM14" s="92"/>
      <c r="AN14" s="84"/>
      <c r="AO14" s="84"/>
      <c r="AX14" s="93"/>
      <c r="AY14" s="94"/>
      <c r="AZ14" s="94"/>
      <c r="BA14" s="94"/>
      <c r="BN14" s="97"/>
    </row>
    <row r="15" spans="2:66" ht="13.2">
      <c r="B15" s="75" t="s">
        <v>37</v>
      </c>
      <c r="C15" s="77">
        <v>180.98387665402942</v>
      </c>
      <c r="D15" s="77">
        <v>167.98135032750955</v>
      </c>
      <c r="E15" s="77">
        <v>193.85158308483622</v>
      </c>
      <c r="F15" s="73"/>
      <c r="G15" s="73"/>
      <c r="H15" s="73"/>
      <c r="I15" s="73"/>
      <c r="J15" s="73"/>
      <c r="K15" s="73"/>
      <c r="L15" s="73"/>
      <c r="M15" s="73"/>
      <c r="N15" s="73"/>
      <c r="W15" s="90"/>
      <c r="X15" s="96"/>
      <c r="Y15" s="96"/>
      <c r="Z15" s="96"/>
      <c r="AA15" s="84"/>
      <c r="AC15" s="90"/>
      <c r="AD15" s="92"/>
      <c r="AE15" s="92"/>
      <c r="AF15" s="92"/>
      <c r="AG15" s="84"/>
      <c r="AH15" s="84"/>
      <c r="AJ15" s="90"/>
      <c r="AK15" s="92"/>
      <c r="AL15" s="92"/>
      <c r="AM15" s="92"/>
      <c r="AN15" s="84"/>
      <c r="AO15" s="84"/>
      <c r="AX15" s="93"/>
      <c r="AY15" s="94"/>
      <c r="AZ15" s="94"/>
      <c r="BA15" s="94"/>
      <c r="BN15" s="97"/>
    </row>
    <row r="16" spans="2:66" ht="13.8">
      <c r="B16" s="72"/>
      <c r="C16" s="72"/>
      <c r="D16" s="72"/>
      <c r="E16" s="72"/>
      <c r="F16" s="73"/>
      <c r="G16" s="73"/>
      <c r="H16" s="73"/>
      <c r="I16" s="73"/>
      <c r="J16" s="73"/>
      <c r="K16" s="73"/>
      <c r="L16" s="73"/>
      <c r="M16" s="73"/>
      <c r="N16" s="73"/>
      <c r="W16" s="83"/>
      <c r="X16" s="83"/>
      <c r="Y16" s="83"/>
      <c r="Z16" s="83"/>
      <c r="AA16" s="84"/>
      <c r="AC16" s="83"/>
      <c r="AD16" s="83"/>
      <c r="AE16" s="83"/>
      <c r="AF16" s="83"/>
      <c r="AG16" s="84"/>
      <c r="AH16" s="84"/>
      <c r="AJ16" s="83"/>
      <c r="AK16" s="83"/>
      <c r="AL16" s="83"/>
      <c r="AM16" s="83"/>
      <c r="AN16" s="84"/>
      <c r="AO16" s="84"/>
      <c r="BN16" s="99"/>
    </row>
    <row r="17" spans="2:61" ht="13.8">
      <c r="B17" s="79" t="s">
        <v>38</v>
      </c>
      <c r="C17" s="72"/>
      <c r="D17" s="72"/>
      <c r="E17" s="72"/>
      <c r="F17" s="73"/>
      <c r="G17" s="73"/>
      <c r="H17" s="73"/>
      <c r="I17" s="73"/>
      <c r="J17" s="73"/>
      <c r="K17" s="73"/>
      <c r="L17" s="73"/>
      <c r="M17" s="73"/>
      <c r="N17" s="73"/>
      <c r="W17" s="100"/>
      <c r="X17" s="83"/>
      <c r="Y17" s="83"/>
      <c r="Z17" s="83"/>
      <c r="AA17" s="84"/>
      <c r="AC17" s="100"/>
      <c r="AD17" s="83"/>
      <c r="AE17" s="83"/>
      <c r="AF17" s="83"/>
      <c r="AG17" s="84"/>
      <c r="AH17" s="84"/>
      <c r="AJ17" s="100"/>
      <c r="AK17" s="83"/>
      <c r="AL17" s="83"/>
      <c r="AM17" s="83"/>
      <c r="AN17" s="84"/>
      <c r="AO17" s="84"/>
      <c r="AX17" s="100"/>
    </row>
    <row r="18" spans="2:61" ht="13.2">
      <c r="B18" s="79" t="s">
        <v>39</v>
      </c>
      <c r="AC18" s="84"/>
      <c r="AD18" s="84"/>
      <c r="AE18" s="84"/>
      <c r="AF18" s="84"/>
      <c r="AG18" s="84"/>
      <c r="AH18" s="84"/>
      <c r="AX18" s="100"/>
    </row>
    <row r="19" spans="2:61" ht="13.2">
      <c r="B19" s="71" t="s">
        <v>44</v>
      </c>
      <c r="AC19" s="84"/>
      <c r="AD19" s="84"/>
      <c r="AE19" s="84"/>
      <c r="AF19" s="84"/>
      <c r="AG19" s="84"/>
      <c r="AH19" s="84"/>
      <c r="AX19" s="100"/>
      <c r="BI19" s="100"/>
    </row>
    <row r="20" spans="2:61" ht="13.2">
      <c r="AC20" s="84"/>
      <c r="AD20" s="84"/>
      <c r="AE20" s="84"/>
      <c r="AF20" s="84"/>
      <c r="AG20" s="84"/>
      <c r="AH20" s="84"/>
      <c r="BI20" s="100"/>
    </row>
    <row r="21" spans="2:61" ht="13.2">
      <c r="AC21" s="84"/>
      <c r="AD21" s="84"/>
      <c r="AE21" s="84"/>
      <c r="AF21" s="84"/>
      <c r="AG21" s="84"/>
      <c r="AH21" s="84"/>
      <c r="BI21" s="100"/>
    </row>
    <row r="22" spans="2:61" ht="13.2">
      <c r="AC22" s="84"/>
      <c r="AD22" s="84"/>
      <c r="AE22" s="84"/>
      <c r="AF22" s="84"/>
      <c r="AG22" s="84"/>
      <c r="AH22" s="84"/>
      <c r="BI22" s="100"/>
    </row>
    <row r="23" spans="2:61" ht="13.2">
      <c r="AC23" s="84"/>
      <c r="AD23" s="84"/>
      <c r="AE23" s="84"/>
      <c r="AF23" s="84"/>
      <c r="AG23" s="84"/>
      <c r="AH23" s="84"/>
      <c r="BI23" s="100"/>
    </row>
    <row r="24" spans="2:61">
      <c r="AR24" s="101"/>
    </row>
    <row r="25" spans="2:61" ht="13.2">
      <c r="AR25" s="102"/>
    </row>
  </sheetData>
  <phoneticPr fontId="28"/>
  <pageMargins left="0.7" right="0.7" top="0.75" bottom="0.75" header="0.3" footer="0.3"/>
  <pageSetup paperSize="9"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C003C2D0-A486-48B2-A088-D9D36E8CC989}"/>
</file>

<file path=customXml/itemProps2.xml><?xml version="1.0" encoding="utf-8"?>
<ds:datastoreItem xmlns:ds="http://schemas.openxmlformats.org/officeDocument/2006/customXml" ds:itemID="{D1C72D8C-4C6C-40F0-80C4-BB5AFEDAE877}"/>
</file>

<file path=customXml/itemProps3.xml><?xml version="1.0" encoding="utf-8"?>
<ds:datastoreItem xmlns:ds="http://schemas.openxmlformats.org/officeDocument/2006/customXml" ds:itemID="{AF991DEC-1D95-42CF-A3DD-CDBC66369B5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Oil - Inter-area movements </vt:lpstr>
      <vt:lpstr>図表 </vt:lpstr>
      <vt:lpstr>'図表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2025-12-22T07:17:07Z</dcterms:created>
  <dcterms:modified xsi:type="dcterms:W3CDTF">2025-12-23T00:19:21Z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